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Лист1" sheetId="1" r:id="rId1"/>
  </sheets>
  <definedNames>
    <definedName name="_ftn1" localSheetId="0">Лист1!$A$24</definedName>
    <definedName name="_ftnref1" localSheetId="0">Лист1!$G$15</definedName>
    <definedName name="sub_101" localSheetId="0">Лист1!$A$14</definedName>
  </definedNames>
  <calcPr calcId="125725" iterateDelta="1E-4"/>
</workbook>
</file>

<file path=xl/calcChain.xml><?xml version="1.0" encoding="utf-8"?>
<calcChain xmlns="http://schemas.openxmlformats.org/spreadsheetml/2006/main">
  <c r="C18" i="1"/>
  <c r="C17"/>
  <c r="C16" s="1"/>
  <c r="G16"/>
  <c r="F16"/>
  <c r="E16"/>
  <c r="D16"/>
  <c r="B17"/>
  <c r="B16" s="1"/>
  <c r="B18"/>
  <c r="G18"/>
  <c r="F18"/>
  <c r="E18"/>
  <c r="D18"/>
</calcChain>
</file>

<file path=xl/sharedStrings.xml><?xml version="1.0" encoding="utf-8"?>
<sst xmlns="http://schemas.openxmlformats.org/spreadsheetml/2006/main" count="28" uniqueCount="28">
  <si>
    <t>Координатор муниципальной программы</t>
  </si>
  <si>
    <t>Муниципальный заказчик муниципальной программы</t>
  </si>
  <si>
    <t>Цели муниципальной программы</t>
  </si>
  <si>
    <t>Перечень подпрограмм</t>
  </si>
  <si>
    <t>Расходы (тыс. рублей)</t>
  </si>
  <si>
    <t>Всего</t>
  </si>
  <si>
    <t>2020 год</t>
  </si>
  <si>
    <t>2021 год</t>
  </si>
  <si>
    <t>2022 год</t>
  </si>
  <si>
    <t>2023 год</t>
  </si>
  <si>
    <t>Всего, в том числе по годам:</t>
  </si>
  <si>
    <t>2024 год</t>
  </si>
  <si>
    <t>«Управление имуществом и муниципальными финансами»</t>
  </si>
  <si>
    <t>Заместитель главы администрации Раменского городского округа С.И. Будкин</t>
  </si>
  <si>
    <t>1. Повышение эффективности управления и распоряжения имуществом, находящемся в распоряжении органов местного самоуправления на территории Московской области.</t>
  </si>
  <si>
    <t>2. Развитие земельного комплекса Раменского городского округа, повышение эффективности управления и распоряжения земельными участками на территории Раменского городского округа.</t>
  </si>
  <si>
    <t>3. Повышение качества управления муниципальными финансами Раменского муниципального района Московской области.</t>
  </si>
  <si>
    <t>4. Обеспечение бесперебойного функционирования отраслевых и структурных подразделений администрации Раменского городского округа.</t>
  </si>
  <si>
    <t>5. Повышение готовности органов местного самоуправления Раменского городского округа Московской области и организаций, которые находятся в сфере их ведения, к переводу на работу в условиях военного времени, удовлетворению потребностей государства и нужд населения в военное время.</t>
  </si>
  <si>
    <t>Источники финансирования муниципальной программы</t>
  </si>
  <si>
    <t>ПАСПОРТ МУНИЦИПАЛЬНОЙ ПРОГРАММЫ РАМЕНСКОГО ГОРОДСКОГО ОКРУГА МОСКОВСКОЙ ОБЛАСТИ</t>
  </si>
  <si>
    <t>Средства бюджета  Московской области</t>
  </si>
  <si>
    <t>Управление муниципальным имуществом Раменского городского округа</t>
  </si>
  <si>
    <t>Подпрограмма I. «Развитие имущественного комплекса».</t>
  </si>
  <si>
    <t>Подпрограмма III «Совершенствование муниципальной службы Московской области».</t>
  </si>
  <si>
    <t>Подпрограмма IV «Управление муниципальными финансами».</t>
  </si>
  <si>
    <t xml:space="preserve">Средства бюджета Раменского городского округа </t>
  </si>
  <si>
    <t>Подпрограмма V «Обеспечивающая подпрограмма».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</si>
</sst>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4" fillId="0" borderId="0" xfId="1" applyAlignment="1" applyProtection="1">
      <alignment horizontal="justify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topLeftCell="A10" workbookViewId="0">
      <selection activeCell="E24" sqref="D23:E24"/>
    </sheetView>
  </sheetViews>
  <sheetFormatPr defaultRowHeight="15"/>
  <cols>
    <col min="1" max="1" width="36.7109375" customWidth="1"/>
    <col min="2" max="2" width="16.85546875" customWidth="1"/>
    <col min="3" max="3" width="16.28515625" customWidth="1"/>
    <col min="4" max="4" width="14" customWidth="1"/>
    <col min="5" max="6" width="16.28515625" customWidth="1"/>
    <col min="7" max="7" width="12.85546875" customWidth="1"/>
  </cols>
  <sheetData>
    <row r="1" spans="1:7" ht="15.75">
      <c r="A1" s="22" t="s">
        <v>20</v>
      </c>
      <c r="B1" s="22"/>
      <c r="C1" s="22"/>
      <c r="D1" s="22"/>
      <c r="E1" s="22"/>
      <c r="F1" s="22"/>
      <c r="G1" s="22"/>
    </row>
    <row r="2" spans="1:7" ht="15.75">
      <c r="A2" s="23" t="s">
        <v>12</v>
      </c>
      <c r="B2" s="23"/>
      <c r="C2" s="23"/>
      <c r="D2" s="23"/>
      <c r="E2" s="23"/>
      <c r="F2" s="23"/>
      <c r="G2" s="23"/>
    </row>
    <row r="3" spans="1:7" ht="24.75" customHeight="1">
      <c r="A3" s="5" t="s">
        <v>0</v>
      </c>
      <c r="B3" s="24" t="s">
        <v>13</v>
      </c>
      <c r="C3" s="25"/>
      <c r="D3" s="25"/>
      <c r="E3" s="25"/>
      <c r="F3" s="25"/>
      <c r="G3" s="26"/>
    </row>
    <row r="4" spans="1:7" ht="30" customHeight="1">
      <c r="A4" s="6" t="s">
        <v>1</v>
      </c>
      <c r="B4" s="27" t="s">
        <v>22</v>
      </c>
      <c r="C4" s="28"/>
      <c r="D4" s="28"/>
      <c r="E4" s="28"/>
      <c r="F4" s="28"/>
      <c r="G4" s="29"/>
    </row>
    <row r="5" spans="1:7" ht="29.25" customHeight="1">
      <c r="A5" s="36" t="s">
        <v>2</v>
      </c>
      <c r="B5" s="30" t="s">
        <v>14</v>
      </c>
      <c r="C5" s="31"/>
      <c r="D5" s="31"/>
      <c r="E5" s="31"/>
      <c r="F5" s="31"/>
      <c r="G5" s="32"/>
    </row>
    <row r="6" spans="1:7" ht="29.25" customHeight="1">
      <c r="A6" s="37"/>
      <c r="B6" s="33" t="s">
        <v>15</v>
      </c>
      <c r="C6" s="34"/>
      <c r="D6" s="34"/>
      <c r="E6" s="34"/>
      <c r="F6" s="34"/>
      <c r="G6" s="35"/>
    </row>
    <row r="7" spans="1:7" ht="28.5" customHeight="1">
      <c r="A7" s="37"/>
      <c r="B7" s="33" t="s">
        <v>16</v>
      </c>
      <c r="C7" s="34"/>
      <c r="D7" s="34"/>
      <c r="E7" s="34"/>
      <c r="F7" s="34"/>
      <c r="G7" s="35"/>
    </row>
    <row r="8" spans="1:7" ht="26.25" customHeight="1">
      <c r="A8" s="37"/>
      <c r="B8" s="33" t="s">
        <v>17</v>
      </c>
      <c r="C8" s="34"/>
      <c r="D8" s="34"/>
      <c r="E8" s="34"/>
      <c r="F8" s="34"/>
      <c r="G8" s="35"/>
    </row>
    <row r="9" spans="1:7" ht="41.25" customHeight="1">
      <c r="A9" s="37"/>
      <c r="B9" s="33" t="s">
        <v>18</v>
      </c>
      <c r="C9" s="34"/>
      <c r="D9" s="34"/>
      <c r="E9" s="34"/>
      <c r="F9" s="34"/>
      <c r="G9" s="35"/>
    </row>
    <row r="10" spans="1:7" ht="15.75" customHeight="1">
      <c r="A10" s="15" t="s">
        <v>3</v>
      </c>
      <c r="B10" s="40" t="s">
        <v>23</v>
      </c>
      <c r="C10" s="41"/>
      <c r="D10" s="41"/>
      <c r="E10" s="41"/>
      <c r="F10" s="41"/>
      <c r="G10" s="42"/>
    </row>
    <row r="11" spans="1:7" ht="15.75" customHeight="1">
      <c r="A11" s="15"/>
      <c r="B11" s="43" t="s">
        <v>24</v>
      </c>
      <c r="C11" s="44"/>
      <c r="D11" s="44"/>
      <c r="E11" s="44"/>
      <c r="F11" s="44"/>
      <c r="G11" s="45"/>
    </row>
    <row r="12" spans="1:7" ht="14.25" customHeight="1">
      <c r="A12" s="15"/>
      <c r="B12" s="12" t="s">
        <v>25</v>
      </c>
      <c r="C12" s="13"/>
      <c r="D12" s="13"/>
      <c r="E12" s="13"/>
      <c r="F12" s="13"/>
      <c r="G12" s="14"/>
    </row>
    <row r="13" spans="1:7" ht="20.25" customHeight="1">
      <c r="A13" s="15"/>
      <c r="B13" s="16" t="s">
        <v>27</v>
      </c>
      <c r="C13" s="17"/>
      <c r="D13" s="17"/>
      <c r="E13" s="17"/>
      <c r="F13" s="17"/>
      <c r="G13" s="18"/>
    </row>
    <row r="14" spans="1:7" ht="16.5" customHeight="1">
      <c r="A14" s="38" t="s">
        <v>19</v>
      </c>
      <c r="B14" s="19" t="s">
        <v>4</v>
      </c>
      <c r="C14" s="20"/>
      <c r="D14" s="20"/>
      <c r="E14" s="20"/>
      <c r="F14" s="20"/>
      <c r="G14" s="21"/>
    </row>
    <row r="15" spans="1:7" ht="18" customHeight="1">
      <c r="A15" s="39"/>
      <c r="B15" s="7" t="s">
        <v>5</v>
      </c>
      <c r="C15" s="7" t="s">
        <v>6</v>
      </c>
      <c r="D15" s="7" t="s">
        <v>7</v>
      </c>
      <c r="E15" s="7" t="s">
        <v>8</v>
      </c>
      <c r="F15" s="7" t="s">
        <v>9</v>
      </c>
      <c r="G15" s="7" t="s">
        <v>11</v>
      </c>
    </row>
    <row r="16" spans="1:7" ht="24.75" customHeight="1">
      <c r="A16" s="8" t="s">
        <v>10</v>
      </c>
      <c r="B16" s="9">
        <f>SUM(B17:B18)</f>
        <v>2078476.52</v>
      </c>
      <c r="C16" s="9">
        <f>SUM(C17:C18)</f>
        <v>430441.23</v>
      </c>
      <c r="D16" s="9">
        <f t="shared" ref="B16:G16" si="0">SUM(D17:D18)</f>
        <v>411087.93</v>
      </c>
      <c r="E16" s="9">
        <f t="shared" si="0"/>
        <v>411653.54000000004</v>
      </c>
      <c r="F16" s="9">
        <f t="shared" si="0"/>
        <v>412311.11</v>
      </c>
      <c r="G16" s="9">
        <f t="shared" si="0"/>
        <v>412982.70999999996</v>
      </c>
    </row>
    <row r="17" spans="1:7" ht="32.25" customHeight="1">
      <c r="A17" s="8" t="s">
        <v>21</v>
      </c>
      <c r="B17" s="9">
        <f>SUM(C17:G17)</f>
        <v>74682</v>
      </c>
      <c r="C17" s="9">
        <f>19367+11063</f>
        <v>30430</v>
      </c>
      <c r="D17" s="11">
        <v>11063</v>
      </c>
      <c r="E17" s="11">
        <v>11063</v>
      </c>
      <c r="F17" s="11">
        <v>11063</v>
      </c>
      <c r="G17" s="11">
        <v>11063</v>
      </c>
    </row>
    <row r="18" spans="1:7" ht="27" customHeight="1">
      <c r="A18" s="8" t="s">
        <v>26</v>
      </c>
      <c r="B18" s="9">
        <f>SUM(C18:G18)</f>
        <v>2003794.52</v>
      </c>
      <c r="C18" s="9">
        <f>42250+360+357401.23</f>
        <v>400011.23</v>
      </c>
      <c r="D18" s="10">
        <f>42810+360+356854.93</f>
        <v>400024.93</v>
      </c>
      <c r="E18" s="10">
        <f>43369.72+360+356860.82</f>
        <v>400590.54000000004</v>
      </c>
      <c r="F18" s="11">
        <f>44021.12+360+356866.99</f>
        <v>401248.11</v>
      </c>
      <c r="G18" s="10">
        <f>44686.23+360+356873.48</f>
        <v>401919.70999999996</v>
      </c>
    </row>
    <row r="19" spans="1:7" ht="21.75" customHeight="1"/>
    <row r="20" spans="1:7" ht="21.75" customHeight="1"/>
    <row r="21" spans="1:7" ht="43.5" customHeight="1">
      <c r="A21" s="2"/>
    </row>
    <row r="24" spans="1:7">
      <c r="A24" s="3"/>
    </row>
    <row r="25" spans="1:7">
      <c r="A25" s="1"/>
    </row>
    <row r="27" spans="1:7">
      <c r="A27" s="4"/>
    </row>
  </sheetData>
  <mergeCells count="17">
    <mergeCell ref="B11:G11"/>
    <mergeCell ref="B12:G12"/>
    <mergeCell ref="A10:A13"/>
    <mergeCell ref="B13:G13"/>
    <mergeCell ref="B14:G14"/>
    <mergeCell ref="A1:G1"/>
    <mergeCell ref="A2:G2"/>
    <mergeCell ref="B3:G3"/>
    <mergeCell ref="B4:G4"/>
    <mergeCell ref="B5:G5"/>
    <mergeCell ref="B6:G6"/>
    <mergeCell ref="B7:G7"/>
    <mergeCell ref="B8:G8"/>
    <mergeCell ref="B9:G9"/>
    <mergeCell ref="A5:A9"/>
    <mergeCell ref="A14:A15"/>
    <mergeCell ref="B10:G10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Лист1!_ftnref1</vt:lpstr>
      <vt:lpstr>Лист1!sub_101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2019-10-30T09:33:23Z</dcterms:modified>
</cp:coreProperties>
</file>