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9440" windowHeight="9720"/>
  </bookViews>
  <sheets>
    <sheet name="таблица 5 рду 2020" sheetId="1" r:id="rId1"/>
    <sheet name="таблица 5 рду 2021" sheetId="12" r:id="rId2"/>
    <sheet name="таблица 5 рду 2022" sheetId="13" r:id="rId3"/>
    <sheet name="Лист2" sheetId="2" r:id="rId4"/>
    <sheet name="Лист3" sheetId="3" r:id="rId5"/>
  </sheets>
  <definedNames>
    <definedName name="sub_11000" localSheetId="0">'таблица 5 рду 2020'!#REF!</definedName>
    <definedName name="sub_11000" localSheetId="1">'таблица 5 рду 2021'!#REF!</definedName>
    <definedName name="sub_11000" localSheetId="2">'таблица 5 рду 2022'!#REF!</definedName>
    <definedName name="_xlnm.Print_Area" localSheetId="0">'таблица 5 рду 2020'!$A$1:$Q$8</definedName>
    <definedName name="_xlnm.Print_Area" localSheetId="1">'таблица 5 рду 2021'!$A$1:$O$7</definedName>
    <definedName name="_xlnm.Print_Area" localSheetId="2">'таблица 5 рду 2022'!$A$1:$O$7</definedName>
  </definedNames>
  <calcPr calcId="145621"/>
</workbook>
</file>

<file path=xl/calcChain.xml><?xml version="1.0" encoding="utf-8"?>
<calcChain xmlns="http://schemas.openxmlformats.org/spreadsheetml/2006/main">
  <c r="E6" i="13" l="1"/>
  <c r="E7" i="13" s="1"/>
  <c r="O7" i="13"/>
  <c r="N7" i="13"/>
  <c r="M7" i="13"/>
  <c r="L7" i="13"/>
  <c r="K7" i="13"/>
  <c r="J7" i="13"/>
  <c r="I7" i="13"/>
  <c r="H7" i="13"/>
  <c r="G7" i="13"/>
  <c r="F7" i="13"/>
  <c r="O7" i="12"/>
  <c r="N7" i="12"/>
  <c r="M7" i="12"/>
  <c r="L7" i="12"/>
  <c r="K7" i="12"/>
  <c r="J7" i="12"/>
  <c r="I7" i="12"/>
  <c r="H7" i="12"/>
  <c r="G7" i="12"/>
  <c r="F7" i="12"/>
  <c r="E6" i="12"/>
  <c r="E7" i="12" s="1"/>
  <c r="Q7" i="1"/>
  <c r="P8" i="1" l="1"/>
  <c r="G8" i="1" l="1"/>
  <c r="H8" i="1"/>
  <c r="I8" i="1"/>
  <c r="J8" i="1"/>
  <c r="K8" i="1"/>
  <c r="L8" i="1"/>
  <c r="M8" i="1"/>
  <c r="N8" i="1"/>
  <c r="O8" i="1"/>
  <c r="Q8" i="1"/>
</calcChain>
</file>

<file path=xl/sharedStrings.xml><?xml version="1.0" encoding="utf-8"?>
<sst xmlns="http://schemas.openxmlformats.org/spreadsheetml/2006/main" count="71" uniqueCount="43">
  <si>
    <t>Расчет</t>
  </si>
  <si>
    <t>N</t>
  </si>
  <si>
    <t>п/п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</si>
  <si>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</si>
  <si>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</si>
  <si>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</si>
  <si>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Наименование учреждения</t>
  </si>
  <si>
    <t>Всего:</t>
  </si>
  <si>
    <t>Таблица 5</t>
  </si>
  <si>
    <t>Реализация дополнительных профессиональных образовательных программ повышения квалификации</t>
  </si>
  <si>
    <t xml:space="preserve">Муниципальное образовательное учреждение дополнительного профессионального образования Методический центр "Раменский дом учителя" </t>
  </si>
  <si>
    <t xml:space="preserve"> норматив затрат, непосредственно связанный с оказанием муниципальной услуги</t>
  </si>
  <si>
    <t xml:space="preserve"> норматив затрат на общехозяйственные нужды</t>
  </si>
  <si>
    <t xml:space="preserve"> нормативов затрат на работу на 2022 год</t>
  </si>
  <si>
    <t>Наименование работы</t>
  </si>
  <si>
    <t>Величина  норматива затрат на работу,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</si>
  <si>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работы, руб.</t>
  </si>
  <si>
    <t>затраты на приобретение материальных запасов, потребляемых в процессе оказания муниципальной работ (с разбивкой по видам затрат), руб.</t>
  </si>
  <si>
    <t>иные затраты, непосредственно связанные с оказанием муниципальной работы, руб.</t>
  </si>
  <si>
    <t>затраты на коммунальные работы(с разбивкой по видам затрат), руб.</t>
  </si>
  <si>
    <t>затраты на приобретение работ связи, руб.</t>
  </si>
  <si>
    <t>затраты на приобретение транспортных работ, руб.</t>
  </si>
  <si>
    <t>прочие затраты, влияющие на стоимость оказания муниципальной работы(с разбивкой по видам затрат), руб.</t>
  </si>
  <si>
    <t xml:space="preserve"> норматив затрат, непосредственно связанный с оказанием муниципальной работы</t>
  </si>
  <si>
    <t>прочие затраты, влияющие на стоимость оказания муниципальной работы (с разбивкой по видам затрат), руб.</t>
  </si>
  <si>
    <t xml:space="preserve"> нормативов затрат на работу на 2021 год</t>
  </si>
  <si>
    <t>затраты на приобретение материальных запасов, потребляемых в процессе оказания муниципальной работы (с разбивкой по видам затрат), руб.</t>
  </si>
  <si>
    <t>Объем</t>
  </si>
  <si>
    <t>базовых нормативов затрат на услугу на 2020 год</t>
  </si>
  <si>
    <t>Наименование услуги</t>
  </si>
  <si>
    <t>Объем муниципальной услуги, ед.</t>
  </si>
  <si>
    <t>Норматив (на ед.услуги), руб.</t>
  </si>
  <si>
    <t>Базовый норматив затрат, непосредственно связанный с оказанием муниципальной услуги</t>
  </si>
  <si>
    <t>Базовый норматив затрат на общехозяйственные нужды</t>
  </si>
  <si>
    <t>Сумма финансового обеспечения выполнения муниципального задания, руб.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</si>
  <si>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</si>
  <si>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</si>
  <si>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</si>
  <si>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затраты на коммунальные услуги (с разбивкой по видам затрат), руб.</t>
  </si>
  <si>
    <t>затраты на приобретение услуг связи, руб.</t>
  </si>
  <si>
    <t>затраты на приобретение транспортных услуг, руб.</t>
  </si>
  <si>
    <t>прочие затраты, влияющие на стоимость оказания муниципальной услуги (с разбивкой по видам затрат), руб.</t>
  </si>
  <si>
    <t>Таблица5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</si>
</sst>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Alignment="1">
      <alignment horizontal="justify"/>
    </xf>
    <xf numFmtId="0" fontId="4" fillId="0" borderId="0" xfId="0" applyFont="1" applyFill="1"/>
    <xf numFmtId="4" fontId="5" fillId="0" borderId="0" xfId="0" applyNumberFormat="1" applyFont="1" applyFill="1"/>
    <xf numFmtId="49" fontId="7" fillId="0" borderId="7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zoomScale="85" zoomScaleNormal="85" workbookViewId="0">
      <selection sqref="A1:XFD3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3.85546875" style="5" customWidth="1"/>
    <col min="5" max="5" width="9.85546875" style="5" customWidth="1"/>
    <col min="6" max="6" width="10.42578125" style="5" customWidth="1"/>
    <col min="7" max="7" width="15" style="7" customWidth="1"/>
    <col min="8" max="8" width="14.28515625" style="5" customWidth="1"/>
    <col min="9" max="9" width="12.42578125" style="5" customWidth="1"/>
    <col min="10" max="10" width="13.85546875" style="5" customWidth="1"/>
    <col min="11" max="11" width="15.140625" style="5" customWidth="1"/>
    <col min="12" max="12" width="12" style="5" customWidth="1"/>
    <col min="13" max="13" width="11.7109375" style="5" customWidth="1"/>
    <col min="14" max="14" width="12.85546875" style="5" customWidth="1"/>
    <col min="15" max="15" width="13.5703125" style="5" customWidth="1"/>
    <col min="16" max="16" width="15.85546875" style="5" customWidth="1"/>
    <col min="17" max="17" width="14.28515625" style="7" customWidth="1"/>
    <col min="18" max="18" width="10" style="5" customWidth="1"/>
    <col min="19" max="19" width="9.140625" style="5"/>
    <col min="20" max="20" width="10" style="5" bestFit="1" customWidth="1"/>
    <col min="21" max="16384" width="9.140625" style="5"/>
  </cols>
  <sheetData>
    <row r="1" spans="1:20" ht="18.75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0" ht="15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0" ht="15.75" x14ac:dyDescent="0.2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0" ht="16.5" thickBot="1" x14ac:dyDescent="0.3">
      <c r="A4" s="6"/>
      <c r="P4" s="35" t="s">
        <v>42</v>
      </c>
      <c r="Q4" s="35"/>
    </row>
    <row r="5" spans="1:20" ht="31.5" customHeight="1" thickBot="1" x14ac:dyDescent="0.3">
      <c r="A5" s="17" t="s">
        <v>1</v>
      </c>
      <c r="B5" s="22" t="s">
        <v>29</v>
      </c>
      <c r="C5" s="30" t="s">
        <v>6</v>
      </c>
      <c r="D5" s="31"/>
      <c r="E5" s="30" t="s">
        <v>30</v>
      </c>
      <c r="F5" s="36" t="s">
        <v>31</v>
      </c>
      <c r="G5" s="26" t="s">
        <v>32</v>
      </c>
      <c r="H5" s="26"/>
      <c r="I5" s="27"/>
      <c r="J5" s="29" t="s">
        <v>33</v>
      </c>
      <c r="K5" s="26"/>
      <c r="L5" s="26"/>
      <c r="M5" s="26"/>
      <c r="N5" s="26"/>
      <c r="O5" s="26"/>
      <c r="P5" s="27"/>
      <c r="Q5" s="24" t="s">
        <v>34</v>
      </c>
    </row>
    <row r="6" spans="1:20" ht="158.25" customHeight="1" thickBot="1" x14ac:dyDescent="0.3">
      <c r="A6" s="20" t="s">
        <v>2</v>
      </c>
      <c r="B6" s="23"/>
      <c r="C6" s="32"/>
      <c r="D6" s="33"/>
      <c r="E6" s="32"/>
      <c r="F6" s="37"/>
      <c r="G6" s="21" t="s">
        <v>35</v>
      </c>
      <c r="H6" s="21" t="s">
        <v>36</v>
      </c>
      <c r="I6" s="21" t="s">
        <v>37</v>
      </c>
      <c r="J6" s="21" t="s">
        <v>38</v>
      </c>
      <c r="K6" s="21" t="s">
        <v>3</v>
      </c>
      <c r="L6" s="21" t="s">
        <v>39</v>
      </c>
      <c r="M6" s="21" t="s">
        <v>40</v>
      </c>
      <c r="N6" s="21" t="s">
        <v>4</v>
      </c>
      <c r="O6" s="21" t="s">
        <v>5</v>
      </c>
      <c r="P6" s="21" t="s">
        <v>41</v>
      </c>
      <c r="Q6" s="25"/>
    </row>
    <row r="7" spans="1:20" ht="142.5" customHeight="1" x14ac:dyDescent="0.25">
      <c r="A7" s="10"/>
      <c r="B7" s="11" t="s">
        <v>9</v>
      </c>
      <c r="C7" s="1">
        <v>1</v>
      </c>
      <c r="D7" s="9" t="s">
        <v>10</v>
      </c>
      <c r="E7" s="9"/>
      <c r="F7" s="9"/>
      <c r="G7" s="4">
        <v>0</v>
      </c>
      <c r="H7" s="4">
        <v>0</v>
      </c>
      <c r="I7" s="4">
        <v>0</v>
      </c>
      <c r="J7" s="3">
        <v>1405370</v>
      </c>
      <c r="K7" s="3">
        <v>19166277.82</v>
      </c>
      <c r="L7" s="3">
        <v>189400</v>
      </c>
      <c r="M7" s="3">
        <v>135000</v>
      </c>
      <c r="N7" s="3">
        <v>0</v>
      </c>
      <c r="O7" s="3">
        <v>0</v>
      </c>
      <c r="P7" s="2">
        <v>8705431</v>
      </c>
      <c r="Q7" s="3">
        <f>SUM(G7:P7)</f>
        <v>29601478.82</v>
      </c>
      <c r="S7" s="8"/>
      <c r="T7" s="8"/>
    </row>
    <row r="8" spans="1:20" s="13" customFormat="1" ht="26.25" customHeight="1" x14ac:dyDescent="0.2">
      <c r="A8" s="28" t="s">
        <v>7</v>
      </c>
      <c r="B8" s="28"/>
      <c r="C8" s="28"/>
      <c r="D8" s="28"/>
      <c r="E8" s="18"/>
      <c r="F8" s="18"/>
      <c r="G8" s="12">
        <f t="shared" ref="G8:P8" si="0">SUM(G7:G7)</f>
        <v>0</v>
      </c>
      <c r="H8" s="12">
        <f t="shared" si="0"/>
        <v>0</v>
      </c>
      <c r="I8" s="12">
        <f t="shared" si="0"/>
        <v>0</v>
      </c>
      <c r="J8" s="12">
        <f t="shared" si="0"/>
        <v>1405370</v>
      </c>
      <c r="K8" s="12">
        <f t="shared" si="0"/>
        <v>19166277.82</v>
      </c>
      <c r="L8" s="12">
        <f t="shared" si="0"/>
        <v>189400</v>
      </c>
      <c r="M8" s="12">
        <f t="shared" si="0"/>
        <v>135000</v>
      </c>
      <c r="N8" s="12">
        <f t="shared" si="0"/>
        <v>0</v>
      </c>
      <c r="O8" s="12">
        <f t="shared" si="0"/>
        <v>0</v>
      </c>
      <c r="P8" s="12">
        <f t="shared" si="0"/>
        <v>8705431</v>
      </c>
      <c r="Q8" s="12">
        <f>SUM(Q7:Q7)</f>
        <v>29601478.82</v>
      </c>
    </row>
  </sheetData>
  <mergeCells count="11">
    <mergeCell ref="P4:Q4"/>
    <mergeCell ref="E5:E6"/>
    <mergeCell ref="F5:F6"/>
    <mergeCell ref="A2:Q2"/>
    <mergeCell ref="A3:Q3"/>
    <mergeCell ref="B5:B6"/>
    <mergeCell ref="Q5:Q6"/>
    <mergeCell ref="G5:I5"/>
    <mergeCell ref="A8:D8"/>
    <mergeCell ref="J5:P5"/>
    <mergeCell ref="C5:D6"/>
  </mergeCells>
  <pageMargins left="0.59055118110236227" right="0.39370078740157483" top="0.59055118110236227" bottom="0.59055118110236227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F1" zoomScaleNormal="100" workbookViewId="0">
      <selection sqref="A1:O1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0" style="5" customWidth="1"/>
    <col min="17" max="17" width="9.140625" style="5"/>
    <col min="18" max="18" width="10" style="5" bestFit="1" customWidth="1"/>
    <col min="19" max="16384" width="9.140625" style="5"/>
  </cols>
  <sheetData>
    <row r="1" spans="1:18" ht="15.75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8" ht="15.75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8" ht="16.5" thickBot="1" x14ac:dyDescent="0.3">
      <c r="A3" s="6"/>
      <c r="O3" s="5" t="s">
        <v>8</v>
      </c>
    </row>
    <row r="4" spans="1:18" ht="33.75" customHeight="1" thickBot="1" x14ac:dyDescent="0.3">
      <c r="A4" s="15" t="s">
        <v>1</v>
      </c>
      <c r="B4" s="22" t="s">
        <v>14</v>
      </c>
      <c r="C4" s="30" t="s">
        <v>6</v>
      </c>
      <c r="D4" s="31"/>
      <c r="E4" s="22" t="s">
        <v>15</v>
      </c>
      <c r="F4" s="29" t="s">
        <v>11</v>
      </c>
      <c r="G4" s="26"/>
      <c r="H4" s="27"/>
      <c r="I4" s="29" t="s">
        <v>12</v>
      </c>
      <c r="J4" s="26"/>
      <c r="K4" s="26"/>
      <c r="L4" s="26"/>
      <c r="M4" s="26"/>
      <c r="N4" s="26"/>
      <c r="O4" s="27"/>
    </row>
    <row r="5" spans="1:18" ht="158.25" customHeight="1" x14ac:dyDescent="0.25">
      <c r="A5" s="16" t="s">
        <v>2</v>
      </c>
      <c r="B5" s="38"/>
      <c r="C5" s="39"/>
      <c r="D5" s="40"/>
      <c r="E5" s="38"/>
      <c r="F5" s="14" t="s">
        <v>16</v>
      </c>
      <c r="G5" s="14" t="s">
        <v>26</v>
      </c>
      <c r="H5" s="14" t="s">
        <v>18</v>
      </c>
      <c r="I5" s="14" t="s">
        <v>19</v>
      </c>
      <c r="J5" s="14" t="s">
        <v>3</v>
      </c>
      <c r="K5" s="14" t="s">
        <v>20</v>
      </c>
      <c r="L5" s="14" t="s">
        <v>21</v>
      </c>
      <c r="M5" s="14" t="s">
        <v>4</v>
      </c>
      <c r="N5" s="14" t="s">
        <v>5</v>
      </c>
      <c r="O5" s="14" t="s">
        <v>24</v>
      </c>
    </row>
    <row r="6" spans="1:18" ht="142.5" customHeight="1" x14ac:dyDescent="0.25">
      <c r="A6" s="10"/>
      <c r="B6" s="11" t="s">
        <v>9</v>
      </c>
      <c r="C6" s="1">
        <v>1</v>
      </c>
      <c r="D6" s="9" t="s">
        <v>10</v>
      </c>
      <c r="E6" s="3">
        <f>SUM(F6:O6)</f>
        <v>31983580</v>
      </c>
      <c r="F6" s="4">
        <v>0</v>
      </c>
      <c r="G6" s="4">
        <v>0</v>
      </c>
      <c r="H6" s="4">
        <v>0</v>
      </c>
      <c r="I6" s="3">
        <v>1460450</v>
      </c>
      <c r="J6" s="3">
        <v>20333300</v>
      </c>
      <c r="K6" s="3">
        <v>189400</v>
      </c>
      <c r="L6" s="3">
        <v>385000</v>
      </c>
      <c r="M6" s="3">
        <v>0</v>
      </c>
      <c r="N6" s="3">
        <v>0</v>
      </c>
      <c r="O6" s="2">
        <v>9615430</v>
      </c>
      <c r="Q6" s="8"/>
      <c r="R6" s="8"/>
    </row>
    <row r="7" spans="1:18" s="13" customFormat="1" ht="26.25" customHeight="1" x14ac:dyDescent="0.2">
      <c r="A7" s="28" t="s">
        <v>7</v>
      </c>
      <c r="B7" s="28"/>
      <c r="C7" s="28"/>
      <c r="D7" s="28"/>
      <c r="E7" s="12">
        <f t="shared" ref="E7:O7" si="0">SUM(E6:E6)</f>
        <v>31983580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1460450</v>
      </c>
      <c r="J7" s="12">
        <f t="shared" si="0"/>
        <v>20333300</v>
      </c>
      <c r="K7" s="12">
        <f t="shared" si="0"/>
        <v>189400</v>
      </c>
      <c r="L7" s="12">
        <f t="shared" si="0"/>
        <v>385000</v>
      </c>
      <c r="M7" s="12">
        <f t="shared" si="0"/>
        <v>0</v>
      </c>
      <c r="N7" s="12">
        <f t="shared" si="0"/>
        <v>0</v>
      </c>
      <c r="O7" s="12">
        <f t="shared" si="0"/>
        <v>9615430</v>
      </c>
    </row>
  </sheetData>
  <mergeCells count="8">
    <mergeCell ref="A7:D7"/>
    <mergeCell ref="A1:O1"/>
    <mergeCell ref="A2:O2"/>
    <mergeCell ref="B4:B5"/>
    <mergeCell ref="C4:D5"/>
    <mergeCell ref="E4:E5"/>
    <mergeCell ref="F4:H4"/>
    <mergeCell ref="I4:O4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E1" zoomScaleNormal="100" workbookViewId="0">
      <selection activeCell="F4" sqref="F4:H4"/>
    </sheetView>
  </sheetViews>
  <sheetFormatPr defaultRowHeight="15" x14ac:dyDescent="0.25"/>
  <cols>
    <col min="1" max="1" width="3.85546875" style="5" customWidth="1"/>
    <col min="2" max="2" width="11.140625" style="5" customWidth="1"/>
    <col min="3" max="3" width="4.85546875" style="5" customWidth="1"/>
    <col min="4" max="4" width="27" style="5" customWidth="1"/>
    <col min="5" max="5" width="14.28515625" style="7" customWidth="1"/>
    <col min="6" max="6" width="14" style="7" customWidth="1"/>
    <col min="7" max="15" width="13.85546875" style="5" customWidth="1"/>
    <col min="16" max="16" width="10" style="5" customWidth="1"/>
    <col min="17" max="17" width="9.140625" style="5"/>
    <col min="18" max="18" width="10" style="5" bestFit="1" customWidth="1"/>
    <col min="19" max="16384" width="9.140625" style="5"/>
  </cols>
  <sheetData>
    <row r="1" spans="1:18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8" ht="15.75" x14ac:dyDescent="0.25">
      <c r="A2" s="34" t="s">
        <v>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8" ht="16.5" thickBot="1" x14ac:dyDescent="0.3">
      <c r="A3" s="6"/>
      <c r="O3" s="5" t="s">
        <v>8</v>
      </c>
    </row>
    <row r="4" spans="1:18" ht="33.75" customHeight="1" thickBot="1" x14ac:dyDescent="0.3">
      <c r="A4" s="15" t="s">
        <v>1</v>
      </c>
      <c r="B4" s="22" t="s">
        <v>14</v>
      </c>
      <c r="C4" s="30" t="s">
        <v>6</v>
      </c>
      <c r="D4" s="31"/>
      <c r="E4" s="22" t="s">
        <v>15</v>
      </c>
      <c r="F4" s="29" t="s">
        <v>23</v>
      </c>
      <c r="G4" s="26"/>
      <c r="H4" s="27"/>
      <c r="I4" s="29" t="s">
        <v>12</v>
      </c>
      <c r="J4" s="26"/>
      <c r="K4" s="26"/>
      <c r="L4" s="26"/>
      <c r="M4" s="26"/>
      <c r="N4" s="26"/>
      <c r="O4" s="27"/>
    </row>
    <row r="5" spans="1:18" ht="158.25" customHeight="1" x14ac:dyDescent="0.25">
      <c r="A5" s="16" t="s">
        <v>2</v>
      </c>
      <c r="B5" s="38"/>
      <c r="C5" s="39"/>
      <c r="D5" s="40"/>
      <c r="E5" s="38"/>
      <c r="F5" s="14" t="s">
        <v>16</v>
      </c>
      <c r="G5" s="14" t="s">
        <v>17</v>
      </c>
      <c r="H5" s="14" t="s">
        <v>18</v>
      </c>
      <c r="I5" s="14" t="s">
        <v>19</v>
      </c>
      <c r="J5" s="14" t="s">
        <v>3</v>
      </c>
      <c r="K5" s="14" t="s">
        <v>20</v>
      </c>
      <c r="L5" s="14" t="s">
        <v>21</v>
      </c>
      <c r="M5" s="14" t="s">
        <v>4</v>
      </c>
      <c r="N5" s="14" t="s">
        <v>5</v>
      </c>
      <c r="O5" s="14" t="s">
        <v>22</v>
      </c>
    </row>
    <row r="6" spans="1:18" ht="142.5" customHeight="1" x14ac:dyDescent="0.25">
      <c r="A6" s="10"/>
      <c r="B6" s="11" t="s">
        <v>9</v>
      </c>
      <c r="C6" s="1">
        <v>1</v>
      </c>
      <c r="D6" s="9" t="s">
        <v>10</v>
      </c>
      <c r="E6" s="3">
        <f>SUM(F6:O6)</f>
        <v>31983580</v>
      </c>
      <c r="F6" s="4">
        <v>0</v>
      </c>
      <c r="G6" s="4">
        <v>0</v>
      </c>
      <c r="H6" s="4">
        <v>0</v>
      </c>
      <c r="I6" s="3">
        <v>1460450</v>
      </c>
      <c r="J6" s="3">
        <v>20333300</v>
      </c>
      <c r="K6" s="3">
        <v>189400</v>
      </c>
      <c r="L6" s="3">
        <v>385000</v>
      </c>
      <c r="M6" s="3">
        <v>0</v>
      </c>
      <c r="N6" s="3">
        <v>0</v>
      </c>
      <c r="O6" s="2">
        <v>9615430</v>
      </c>
      <c r="Q6" s="8"/>
      <c r="R6" s="8"/>
    </row>
    <row r="7" spans="1:18" s="13" customFormat="1" ht="26.25" customHeight="1" x14ac:dyDescent="0.2">
      <c r="A7" s="28" t="s">
        <v>7</v>
      </c>
      <c r="B7" s="28"/>
      <c r="C7" s="28"/>
      <c r="D7" s="28"/>
      <c r="E7" s="12">
        <f t="shared" ref="E7:O7" si="0">SUM(E6:E6)</f>
        <v>31983580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1460450</v>
      </c>
      <c r="J7" s="12">
        <f t="shared" si="0"/>
        <v>20333300</v>
      </c>
      <c r="K7" s="12">
        <f t="shared" si="0"/>
        <v>189400</v>
      </c>
      <c r="L7" s="12">
        <f t="shared" si="0"/>
        <v>385000</v>
      </c>
      <c r="M7" s="12">
        <f t="shared" si="0"/>
        <v>0</v>
      </c>
      <c r="N7" s="12">
        <f t="shared" si="0"/>
        <v>0</v>
      </c>
      <c r="O7" s="12">
        <f t="shared" si="0"/>
        <v>9615430</v>
      </c>
    </row>
  </sheetData>
  <mergeCells count="8">
    <mergeCell ref="A7:D7"/>
    <mergeCell ref="A1:O1"/>
    <mergeCell ref="A2:O2"/>
    <mergeCell ref="B4:B5"/>
    <mergeCell ref="C4:D5"/>
    <mergeCell ref="E4:E5"/>
    <mergeCell ref="F4:H4"/>
    <mergeCell ref="I4:O4"/>
  </mergeCells>
  <pageMargins left="1.1811023622047245" right="0.59055118110236227" top="0.78740157480314965" bottom="0.78740157480314965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таблица 5 рду 2020</vt:lpstr>
      <vt:lpstr>таблица 5 рду 2021</vt:lpstr>
      <vt:lpstr>таблица 5 рду 2022</vt:lpstr>
      <vt:lpstr>Лист2</vt:lpstr>
      <vt:lpstr>Лист3</vt:lpstr>
      <vt:lpstr>'таблица 5 рду 2020'!Область_печати</vt:lpstr>
      <vt:lpstr>'таблица 5 рду 2021'!Область_печати</vt:lpstr>
      <vt:lpstr>'таблица 5 рду 2022'!Область_печати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Муравьева</dc:creator>
  <cp:lastModifiedBy>Прокудина</cp:lastModifiedBy>
  <cp:lastPrinted>2020-12-08T08:30:15Z</cp:lastPrinted>
  <dcterms:created xsi:type="dcterms:W3CDTF">2020-06-29T08:41:14Z</dcterms:created>
  <dcterms:modified xsi:type="dcterms:W3CDTF">2020-12-08T08:50:16Z</dcterms:modified>
</cp:coreProperties>
</file>