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5" windowWidth="18960" windowHeight="7155"/>
  </bookViews>
  <sheets>
    <sheet name="Table 1" sheetId="1" r:id="rId1"/>
  </sheets>
  <definedNames>
    <definedName name="Print_Titles" localSheetId="0">'Table 1'!$6:$8</definedName>
    <definedName name="_xlnm.Print_Titles" localSheetId="0">'Table 1'!$8:$8</definedName>
    <definedName name="_xlnm.Print_Area" localSheetId="0">'Table 1'!$A$1:$M$46</definedName>
  </definedNames>
  <calcPr calcId="144525" refMode="R1C1"/>
</workbook>
</file>

<file path=xl/calcChain.xml><?xml version="1.0" encoding="utf-8"?>
<calcChain xmlns="http://schemas.openxmlformats.org/spreadsheetml/2006/main">
  <c r="E45" i="1" l="1"/>
  <c r="M19" i="1" l="1"/>
  <c r="M18" i="1"/>
  <c r="M17" i="1"/>
  <c r="M16" i="1"/>
  <c r="M15" i="1"/>
  <c r="M14" i="1"/>
  <c r="M12" i="1"/>
  <c r="M11" i="1"/>
  <c r="M10" i="1"/>
  <c r="M9" i="1"/>
  <c r="M13" i="1" l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I45" i="1" l="1"/>
  <c r="C45" i="1"/>
  <c r="F45" i="1" l="1"/>
  <c r="L45" i="1" l="1"/>
  <c r="G45" i="1"/>
  <c r="K45" i="1"/>
  <c r="J45" i="1"/>
  <c r="M45" i="1" l="1"/>
</calcChain>
</file>

<file path=xl/sharedStrings.xml><?xml version="1.0" encoding="utf-8"?>
<sst xmlns="http://schemas.openxmlformats.org/spreadsheetml/2006/main" count="57" uniqueCount="57">
  <si>
    <t>Наименова ние муниципальной услуги</t>
  </si>
  <si>
    <t>№</t>
  </si>
  <si>
    <t>Коммунальные услуги</t>
  </si>
  <si>
    <t>Расходы на приобретение материалов</t>
  </si>
  <si>
    <t>Прочие работы и услуги</t>
  </si>
  <si>
    <t>Содержание имущества</t>
  </si>
  <si>
    <r>
      <rPr>
        <sz val="10"/>
        <rFont val="Times New Roman"/>
        <family val="1"/>
        <charset val="204"/>
      </rPr>
      <t>Спортивная подготовка по олимпийским видам спорта</t>
    </r>
    <r>
      <rPr>
        <sz val="10"/>
        <color rgb="FFFF0000"/>
        <rFont val="Times New Roman"/>
        <family val="2"/>
      </rPr>
      <t>,</t>
    </r>
    <r>
      <rPr>
        <sz val="10"/>
        <rFont val="Times New Roman"/>
        <family val="1"/>
        <charset val="204"/>
      </rPr>
      <t xml:space="preserve"> </t>
    </r>
    <r>
      <rPr>
        <b/>
        <sz val="10"/>
        <rFont val="Times New Roman"/>
        <family val="1"/>
        <charset val="204"/>
      </rPr>
      <t>бадминтон</t>
    </r>
    <r>
      <rPr>
        <sz val="10"/>
        <color rgb="FFFF0000"/>
        <rFont val="Times New Roman"/>
        <family val="2"/>
      </rPr>
      <t xml:space="preserve">, </t>
    </r>
    <r>
      <rPr>
        <sz val="10"/>
        <rFont val="Times New Roman"/>
        <family val="1"/>
        <charset val="204"/>
      </rPr>
      <t>этап начальной
подготовки</t>
    </r>
  </si>
  <si>
    <r>
      <t xml:space="preserve">Спортивная подготовка по олимпийским видам спорта, </t>
    </r>
    <r>
      <rPr>
        <b/>
        <sz val="10"/>
        <rFont val="Times New Roman"/>
        <family val="1"/>
        <charset val="204"/>
      </rPr>
      <t>бадминтон</t>
    </r>
    <r>
      <rPr>
        <sz val="10"/>
        <rFont val="Times New Roman"/>
        <family val="2"/>
      </rPr>
      <t>, тренировочный этап  (этап спортивной  специализации)</t>
    </r>
  </si>
  <si>
    <r>
      <t xml:space="preserve">Спортивная подготовка по олимпийским видам спорта, </t>
    </r>
    <r>
      <rPr>
        <b/>
        <sz val="10"/>
        <rFont val="Times New Roman"/>
        <family val="1"/>
        <charset val="204"/>
      </rPr>
      <t>баскетбол</t>
    </r>
    <r>
      <rPr>
        <sz val="10"/>
        <rFont val="Times New Roman"/>
        <family val="2"/>
      </rPr>
      <t>, этап начальной
подготовки</t>
    </r>
  </si>
  <si>
    <r>
      <t xml:space="preserve">Спортивная подготовка по олимпийским видам спорта, </t>
    </r>
    <r>
      <rPr>
        <b/>
        <sz val="10"/>
        <rFont val="Times New Roman"/>
        <family val="1"/>
        <charset val="204"/>
      </rPr>
      <t>баскетбол</t>
    </r>
    <r>
      <rPr>
        <sz val="10"/>
        <rFont val="Times New Roman"/>
        <family val="2"/>
      </rPr>
      <t>, тренировочный этап  (этап спортивной  специализации)</t>
    </r>
  </si>
  <si>
    <r>
      <t xml:space="preserve">Спортивная подготовка по олимпийским видам спорта, </t>
    </r>
    <r>
      <rPr>
        <b/>
        <sz val="10"/>
        <rFont val="Times New Roman"/>
        <family val="1"/>
        <charset val="204"/>
      </rPr>
      <t>волейбол</t>
    </r>
    <r>
      <rPr>
        <sz val="10"/>
        <rFont val="Times New Roman"/>
        <family val="2"/>
      </rPr>
      <t>, этап начальной
подготовки</t>
    </r>
  </si>
  <si>
    <r>
      <t xml:space="preserve">Спортивная подготовка по олимпийским видам спорта, </t>
    </r>
    <r>
      <rPr>
        <b/>
        <sz val="10"/>
        <rFont val="Times New Roman"/>
        <family val="1"/>
        <charset val="204"/>
      </rPr>
      <t>волейбол</t>
    </r>
    <r>
      <rPr>
        <sz val="10"/>
        <rFont val="Times New Roman"/>
        <family val="2"/>
      </rPr>
      <t>, тренировочный этап  (этап спортивной  специализации)</t>
    </r>
  </si>
  <si>
    <r>
      <t xml:space="preserve">Спортивная подготовка по олимпийским видам спорта, </t>
    </r>
    <r>
      <rPr>
        <b/>
        <sz val="10"/>
        <rFont val="Times New Roman"/>
        <family val="1"/>
        <charset val="204"/>
      </rPr>
      <t>дзюдо</t>
    </r>
    <r>
      <rPr>
        <sz val="10"/>
        <rFont val="Times New Roman"/>
        <family val="2"/>
      </rPr>
      <t>, этап начальной
подготовки</t>
    </r>
  </si>
  <si>
    <r>
      <t xml:space="preserve">Спортивная подготовка по олимпийским видам спорта, </t>
    </r>
    <r>
      <rPr>
        <b/>
        <sz val="10"/>
        <rFont val="Times New Roman"/>
        <family val="1"/>
        <charset val="204"/>
      </rPr>
      <t>дзюдо</t>
    </r>
    <r>
      <rPr>
        <sz val="10"/>
        <rFont val="Times New Roman"/>
        <family val="2"/>
      </rPr>
      <t>, тренировочный этап  (этап спортивной  специализации)</t>
    </r>
  </si>
  <si>
    <r>
      <t>Спортивная подготовка по олимпийским видам спорта,</t>
    </r>
    <r>
      <rPr>
        <b/>
        <sz val="10"/>
        <rFont val="Times New Roman"/>
        <family val="1"/>
        <charset val="204"/>
      </rPr>
      <t xml:space="preserve"> лыжные гонки</t>
    </r>
    <r>
      <rPr>
        <sz val="10"/>
        <rFont val="Times New Roman"/>
        <family val="2"/>
      </rPr>
      <t>, этап начальной
подготовки</t>
    </r>
  </si>
  <si>
    <r>
      <t xml:space="preserve">Спортивная подготовка по олимпийским видам спорта, </t>
    </r>
    <r>
      <rPr>
        <b/>
        <sz val="10"/>
        <rFont val="Times New Roman"/>
        <family val="1"/>
        <charset val="204"/>
      </rPr>
      <t>стрельба из лука</t>
    </r>
    <r>
      <rPr>
        <sz val="10"/>
        <rFont val="Times New Roman"/>
        <family val="2"/>
      </rPr>
      <t xml:space="preserve"> , этап начальной
подготовки</t>
    </r>
  </si>
  <si>
    <r>
      <t xml:space="preserve">Спортивная подготовка по олимпийским видам спорта, </t>
    </r>
    <r>
      <rPr>
        <b/>
        <sz val="10"/>
        <rFont val="Times New Roman"/>
        <family val="1"/>
        <charset val="204"/>
      </rPr>
      <t>стрельба из лука</t>
    </r>
    <r>
      <rPr>
        <sz val="10"/>
        <rFont val="Times New Roman"/>
        <family val="2"/>
      </rPr>
      <t>, тренировочный этап  (этап спортивной  специализации)</t>
    </r>
  </si>
  <si>
    <r>
      <t xml:space="preserve">Спортивная подготовка по олимпийским видам спорта, </t>
    </r>
    <r>
      <rPr>
        <b/>
        <sz val="10"/>
        <rFont val="Times New Roman"/>
        <family val="1"/>
        <charset val="204"/>
      </rPr>
      <t>синхронное плавание</t>
    </r>
    <r>
      <rPr>
        <sz val="10"/>
        <rFont val="Times New Roman"/>
        <family val="2"/>
      </rPr>
      <t>, этап начальной
подготовки</t>
    </r>
  </si>
  <si>
    <r>
      <t xml:space="preserve">Спортивная подготовка по олимпийским видам спорта, </t>
    </r>
    <r>
      <rPr>
        <b/>
        <sz val="10"/>
        <rFont val="Times New Roman"/>
        <family val="1"/>
        <charset val="204"/>
      </rPr>
      <t>синхронное плавание</t>
    </r>
    <r>
      <rPr>
        <sz val="10"/>
        <rFont val="Times New Roman"/>
        <family val="2"/>
      </rPr>
      <t>, тренировочный этап  (этап спортивной  специализации)</t>
    </r>
  </si>
  <si>
    <r>
      <t xml:space="preserve">Спортивная подготовка по олимпийским видам спорта, </t>
    </r>
    <r>
      <rPr>
        <b/>
        <sz val="10"/>
        <rFont val="Times New Roman"/>
        <family val="1"/>
        <charset val="204"/>
      </rPr>
      <t>фигурное катание</t>
    </r>
    <r>
      <rPr>
        <sz val="10"/>
        <rFont val="Times New Roman"/>
        <family val="2"/>
      </rPr>
      <t>, этап начальной
подготовки</t>
    </r>
  </si>
  <si>
    <r>
      <t xml:space="preserve">Спортивная подготовка по олимпийским видам спорта, </t>
    </r>
    <r>
      <rPr>
        <b/>
        <sz val="10"/>
        <rFont val="Times New Roman"/>
        <family val="1"/>
        <charset val="204"/>
      </rPr>
      <t>фигурное катание</t>
    </r>
    <r>
      <rPr>
        <sz val="10"/>
        <rFont val="Times New Roman"/>
        <family val="2"/>
      </rPr>
      <t>, тренировочный этап  (этап спортивной  специализации)</t>
    </r>
  </si>
  <si>
    <r>
      <t xml:space="preserve">Спортивная подготовка по олимпийским видам спорта, </t>
    </r>
    <r>
      <rPr>
        <b/>
        <sz val="10"/>
        <rFont val="Times New Roman"/>
        <family val="1"/>
        <charset val="204"/>
      </rPr>
      <t>хоккей</t>
    </r>
    <r>
      <rPr>
        <sz val="10"/>
        <rFont val="Times New Roman"/>
        <family val="2"/>
      </rPr>
      <t>, этап начальной
подготовки</t>
    </r>
  </si>
  <si>
    <r>
      <t xml:space="preserve">Спортивная подготовка по олимпийским видам спорта, </t>
    </r>
    <r>
      <rPr>
        <b/>
        <sz val="10"/>
        <rFont val="Times New Roman"/>
        <family val="1"/>
        <charset val="204"/>
      </rPr>
      <t>хоккей</t>
    </r>
    <r>
      <rPr>
        <sz val="10"/>
        <rFont val="Times New Roman"/>
        <family val="2"/>
      </rPr>
      <t>, тренировочный этап  (этап спортивной  специализации)</t>
    </r>
  </si>
  <si>
    <r>
      <t>Спортивная подготовка по неолимпийским видам спорта,</t>
    </r>
    <r>
      <rPr>
        <b/>
        <sz val="10"/>
        <rFont val="Times New Roman"/>
        <family val="1"/>
        <charset val="204"/>
      </rPr>
      <t xml:space="preserve"> самбо</t>
    </r>
    <r>
      <rPr>
        <sz val="10"/>
        <rFont val="Times New Roman"/>
        <family val="2"/>
      </rPr>
      <t>, этап начальной
подготовки</t>
    </r>
  </si>
  <si>
    <r>
      <t xml:space="preserve">Спортивная подготовка по неолимпийским видам спорта, </t>
    </r>
    <r>
      <rPr>
        <b/>
        <sz val="10"/>
        <rFont val="Times New Roman"/>
        <family val="1"/>
        <charset val="204"/>
      </rPr>
      <t>самбо</t>
    </r>
    <r>
      <rPr>
        <sz val="10"/>
        <rFont val="Times New Roman"/>
        <family val="2"/>
      </rPr>
      <t>, тренировочный этап  (этап спортивной  специализации)</t>
    </r>
  </si>
  <si>
    <r>
      <t xml:space="preserve">Спортивная подготовка по неолимпийским видам спорта, </t>
    </r>
    <r>
      <rPr>
        <b/>
        <sz val="10"/>
        <rFont val="Times New Roman"/>
        <family val="1"/>
        <charset val="204"/>
      </rPr>
      <t>шахматы</t>
    </r>
    <r>
      <rPr>
        <sz val="10"/>
        <rFont val="Times New Roman"/>
        <family val="2"/>
      </rPr>
      <t>, этап начальной
подготовки</t>
    </r>
  </si>
  <si>
    <r>
      <t xml:space="preserve">Спортивная подготовка по неолимпийским видам спорта, </t>
    </r>
    <r>
      <rPr>
        <b/>
        <sz val="10"/>
        <rFont val="Times New Roman"/>
        <family val="1"/>
        <charset val="204"/>
      </rPr>
      <t>шахматы</t>
    </r>
    <r>
      <rPr>
        <sz val="10"/>
        <rFont val="Times New Roman"/>
        <family val="2"/>
      </rPr>
      <t>, тренировочный этап  (этап спортивной  специализации)</t>
    </r>
  </si>
  <si>
    <r>
      <t xml:space="preserve">Спортивная подготовка по неолимпийским видам спорта, </t>
    </r>
    <r>
      <rPr>
        <b/>
        <sz val="10"/>
        <rFont val="Times New Roman"/>
        <family val="1"/>
        <charset val="204"/>
      </rPr>
      <t>эстетическая гимнастика</t>
    </r>
    <r>
      <rPr>
        <sz val="10"/>
        <rFont val="Times New Roman"/>
        <family val="2"/>
      </rPr>
      <t>, этап начальной
подготовки</t>
    </r>
  </si>
  <si>
    <r>
      <t xml:space="preserve">Спортивная подготовка по неолимпийским видам спорта, </t>
    </r>
    <r>
      <rPr>
        <b/>
        <sz val="10"/>
        <rFont val="Times New Roman"/>
        <family val="1"/>
        <charset val="204"/>
      </rPr>
      <t>эстетическая гимнастика,</t>
    </r>
    <r>
      <rPr>
        <sz val="10"/>
        <rFont val="Times New Roman"/>
        <family val="2"/>
      </rPr>
      <t xml:space="preserve"> тренировочный этап  (этап спортивной  специализации)</t>
    </r>
  </si>
  <si>
    <r>
      <t xml:space="preserve">Спортивная подготовка по спорту глухих, </t>
    </r>
    <r>
      <rPr>
        <b/>
        <sz val="10"/>
        <rFont val="Times New Roman"/>
        <family val="1"/>
        <charset val="204"/>
      </rPr>
      <t>боулинг</t>
    </r>
    <r>
      <rPr>
        <sz val="10"/>
        <rFont val="Times New Roman"/>
        <family val="2"/>
      </rPr>
      <t>, тренировочный этап  (этап спортивной  специализации)</t>
    </r>
  </si>
  <si>
    <r>
      <t>Спортивная подготовка по спорту глухих,</t>
    </r>
    <r>
      <rPr>
        <b/>
        <sz val="10"/>
        <rFont val="Times New Roman"/>
        <family val="1"/>
        <charset val="204"/>
      </rPr>
      <t xml:space="preserve"> волейбол</t>
    </r>
    <r>
      <rPr>
        <sz val="10"/>
        <rFont val="Times New Roman"/>
        <family val="2"/>
      </rPr>
      <t>, этап начальной
подготовки</t>
    </r>
  </si>
  <si>
    <r>
      <t xml:space="preserve">Спортивная подготовка по спорту глухих, </t>
    </r>
    <r>
      <rPr>
        <b/>
        <sz val="10"/>
        <rFont val="Times New Roman"/>
        <family val="1"/>
        <charset val="204"/>
      </rPr>
      <t>шахматы</t>
    </r>
    <r>
      <rPr>
        <sz val="10"/>
        <rFont val="Times New Roman"/>
        <family val="2"/>
      </rPr>
      <t>, этап начальной
подготовки</t>
    </r>
  </si>
  <si>
    <r>
      <t xml:space="preserve">Спортивная подготовка по спорту глухих, </t>
    </r>
    <r>
      <rPr>
        <b/>
        <sz val="10"/>
        <rFont val="Times New Roman"/>
        <family val="1"/>
        <charset val="204"/>
      </rPr>
      <t>шашки</t>
    </r>
    <r>
      <rPr>
        <sz val="10"/>
        <rFont val="Times New Roman"/>
        <family val="2"/>
      </rPr>
      <t>, этап начальной
подготовки</t>
    </r>
  </si>
  <si>
    <r>
      <t xml:space="preserve">Спортивная подготовка по спорту глухих, </t>
    </r>
    <r>
      <rPr>
        <b/>
        <sz val="10"/>
        <rFont val="Times New Roman"/>
        <family val="1"/>
        <charset val="204"/>
      </rPr>
      <t>гольф,</t>
    </r>
    <r>
      <rPr>
        <sz val="10"/>
        <rFont val="Times New Roman"/>
        <family val="2"/>
      </rPr>
      <t xml:space="preserve"> этап начальной
подготовки</t>
    </r>
  </si>
  <si>
    <r>
      <t xml:space="preserve">Спортивная подготовка по спорту лиц с поражением ОДА, </t>
    </r>
    <r>
      <rPr>
        <b/>
        <sz val="10"/>
        <rFont val="Times New Roman"/>
        <family val="1"/>
        <charset val="204"/>
      </rPr>
      <t>бочча</t>
    </r>
    <r>
      <rPr>
        <sz val="10"/>
        <rFont val="Times New Roman"/>
        <family val="2"/>
      </rPr>
      <t>, этап начальной
подготовки</t>
    </r>
  </si>
  <si>
    <r>
      <t xml:space="preserve">Спортивная подготовка по спорту лиц с поражением ОДА, </t>
    </r>
    <r>
      <rPr>
        <b/>
        <sz val="10"/>
        <rFont val="Times New Roman"/>
        <family val="1"/>
        <charset val="204"/>
      </rPr>
      <t>настольный теннис</t>
    </r>
    <r>
      <rPr>
        <sz val="10"/>
        <rFont val="Times New Roman"/>
        <family val="2"/>
      </rPr>
      <t>, этап начальной
подготовки</t>
    </r>
  </si>
  <si>
    <r>
      <t xml:space="preserve">Спортивная подготовка по спорту лиц с поражением ОДА, </t>
    </r>
    <r>
      <rPr>
        <b/>
        <sz val="10"/>
        <rFont val="Times New Roman"/>
        <family val="1"/>
        <charset val="204"/>
      </rPr>
      <t>стрельба из лука,</t>
    </r>
    <r>
      <rPr>
        <sz val="10"/>
        <rFont val="Times New Roman"/>
        <family val="2"/>
      </rPr>
      <t xml:space="preserve"> тренировочный этап (этап спортивной специализации)</t>
    </r>
  </si>
  <si>
    <r>
      <t xml:space="preserve">Спортивная подготовка по спорту лиц с  интеллектуальными нарушениями, </t>
    </r>
    <r>
      <rPr>
        <b/>
        <sz val="10"/>
        <rFont val="Times New Roman"/>
        <family val="1"/>
        <charset val="204"/>
      </rPr>
      <t xml:space="preserve">легкая атлетика, </t>
    </r>
    <r>
      <rPr>
        <sz val="10"/>
        <rFont val="Times New Roman"/>
        <family val="1"/>
        <charset val="204"/>
      </rPr>
      <t>этап начальной подготовки</t>
    </r>
  </si>
  <si>
    <t>Раменского городского округа</t>
  </si>
  <si>
    <t>Расчет базовых нормативовных затрат на 2020 год оказание муниципальных услуг (выполнения работ) и содержание имущества муниципального бюджетного учреждения спорта Раменского городского округа "Спортивная школа "Раменское"</t>
  </si>
  <si>
    <t>Объем муниципальных услуг (ед.)</t>
  </si>
  <si>
    <t>Величина базового норматива затрат на едини цу услуги (руб.)</t>
  </si>
  <si>
    <t xml:space="preserve"> Базовый норматив затрат, непосредственно связанный  с оказанием  муниципальной   услуги  (руб)</t>
  </si>
  <si>
    <t>Базовый норматив затрат на общехозяйственные нужды (руб)</t>
  </si>
  <si>
    <t>Затраты на оплату труда и начисления на выплаты по оплате труда персонала, принимающего непосредственное участие в оказании муниципальной услуги (руб)</t>
  </si>
  <si>
    <t xml:space="preserve"> Затраты на приобретение материальных запасов, потребляемых в процессе оказания муниципальной услуги (руб)</t>
  </si>
  <si>
    <t>Иные затраты
непосредственно связанные с оказанием
услуги (руб)</t>
  </si>
  <si>
    <t xml:space="preserve">Затраты на оплату труда и начислений административно- управленческого, обслуживающего и прочего персонала (руб) </t>
  </si>
  <si>
    <t>Итого (руб)</t>
  </si>
  <si>
    <r>
      <t xml:space="preserve">Организация спортивной подготовка на спортивно-оздоровительном этапе, </t>
    </r>
    <r>
      <rPr>
        <b/>
        <sz val="10"/>
        <rFont val="Times New Roman"/>
        <family val="1"/>
        <charset val="204"/>
      </rPr>
      <t>стрельба из лука (ачери)</t>
    </r>
    <r>
      <rPr>
        <sz val="10"/>
        <rFont val="Times New Roman"/>
        <family val="2"/>
      </rPr>
      <t>, спортивно-оздоровительный этап</t>
    </r>
  </si>
  <si>
    <r>
      <t xml:space="preserve">Организаци спортивной подготовка на спортивно-оздоровительном этапе, </t>
    </r>
    <r>
      <rPr>
        <b/>
        <sz val="10"/>
        <rFont val="Times New Roman"/>
        <family val="1"/>
        <charset val="204"/>
      </rPr>
      <t>эстетическая гимнастика</t>
    </r>
    <r>
      <rPr>
        <sz val="10"/>
        <rFont val="Times New Roman"/>
        <family val="2"/>
      </rPr>
      <t>, спортивно-оздоровительный этап</t>
    </r>
  </si>
  <si>
    <r>
      <t xml:space="preserve">Организация спортивной подготовка на спортивно-оздоровительном этапе, </t>
    </r>
    <r>
      <rPr>
        <b/>
        <sz val="10"/>
        <rFont val="Times New Roman"/>
        <family val="1"/>
        <charset val="204"/>
      </rPr>
      <t>фигурное катание</t>
    </r>
    <r>
      <rPr>
        <sz val="10"/>
        <rFont val="Times New Roman"/>
        <family val="2"/>
      </rPr>
      <t>, спортивно-оздоровительный этап</t>
    </r>
  </si>
  <si>
    <r>
      <t xml:space="preserve">Организация спортивной подготовка на спортивно-оздоровительном этапе, </t>
    </r>
    <r>
      <rPr>
        <b/>
        <sz val="10"/>
        <rFont val="Times New Roman"/>
        <family val="1"/>
        <charset val="204"/>
      </rPr>
      <t>хоккей</t>
    </r>
    <r>
      <rPr>
        <sz val="10"/>
        <rFont val="Times New Roman"/>
        <family val="1"/>
        <charset val="204"/>
      </rPr>
      <t>, спортивно-оздоровительный этап</t>
    </r>
  </si>
  <si>
    <t>ИТОГО:</t>
  </si>
  <si>
    <t>к постановлению  Администрации</t>
  </si>
  <si>
    <t>Приложение № 1</t>
  </si>
  <si>
    <t>от ________________   № 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</si>
</sst>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4" x14ac:knownFonts="1">
    <font>
      <sz val="10"/>
      <color rgb="FF000000"/>
      <name val="Times New Roman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rgb="FFFF0000"/>
      <name val="Times New Roman"/>
      <family val="2"/>
    </font>
    <font>
      <sz val="10"/>
      <color rgb="FF000000"/>
      <name val="Times New Roman"/>
      <charset val="204"/>
    </font>
    <font>
      <sz val="10"/>
      <name val="Times New Roman"/>
      <family val="1"/>
      <charset val="204"/>
    </font>
    <font>
      <sz val="10"/>
      <name val="Times New Roman"/>
      <family val="2"/>
    </font>
    <font>
      <sz val="10"/>
      <color rgb="FFFF0000"/>
      <name val="Times New Roman"/>
      <family val="1"/>
      <charset val="204"/>
    </font>
    <font>
      <b/>
      <sz val="10"/>
      <name val="Times New Roman"/>
      <family val="2"/>
    </font>
    <font>
      <sz val="11"/>
      <name val="Times New Roman"/>
      <family val="2"/>
    </font>
    <font>
      <sz val="10"/>
      <color theme="0"/>
      <name val="Times New Roman"/>
      <family val="1"/>
      <charset val="204"/>
    </font>
    <font>
      <sz val="9"/>
      <name val="Times New Roman"/>
      <family val="1"/>
      <charset val="204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78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center" vertical="top"/>
    </xf>
    <xf numFmtId="0" fontId="3" fillId="0" borderId="0" xfId="0" applyFont="1" applyFill="1" applyBorder="1" applyAlignment="1">
      <alignment horizontal="left" vertical="top"/>
    </xf>
    <xf numFmtId="0" fontId="4" fillId="0" borderId="0" xfId="0" applyFont="1" applyFill="1" applyBorder="1" applyAlignment="1">
      <alignment horizontal="left" vertical="top"/>
    </xf>
    <xf numFmtId="0" fontId="4" fillId="0" borderId="10" xfId="0" applyFont="1" applyFill="1" applyBorder="1" applyAlignment="1">
      <alignment horizontal="left" wrapText="1"/>
    </xf>
    <xf numFmtId="0" fontId="7" fillId="0" borderId="12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left" vertical="top" wrapText="1"/>
    </xf>
    <xf numFmtId="43" fontId="4" fillId="0" borderId="0" xfId="1" applyFont="1" applyFill="1" applyBorder="1" applyAlignment="1">
      <alignment horizontal="left" vertical="top"/>
    </xf>
    <xf numFmtId="4" fontId="4" fillId="0" borderId="0" xfId="0" applyNumberFormat="1" applyFont="1" applyFill="1" applyBorder="1" applyAlignment="1">
      <alignment horizontal="left" vertical="top"/>
    </xf>
    <xf numFmtId="4" fontId="0" fillId="0" borderId="0" xfId="0" applyNumberFormat="1" applyFill="1" applyBorder="1" applyAlignment="1">
      <alignment horizontal="center" vertical="top"/>
    </xf>
    <xf numFmtId="4" fontId="0" fillId="0" borderId="0" xfId="0" applyNumberFormat="1" applyFill="1" applyBorder="1" applyAlignment="1">
      <alignment horizontal="left" vertical="top"/>
    </xf>
    <xf numFmtId="43" fontId="7" fillId="0" borderId="15" xfId="1" applyFont="1" applyFill="1" applyBorder="1" applyAlignment="1">
      <alignment horizontal="left" vertical="top" wrapText="1"/>
    </xf>
    <xf numFmtId="0" fontId="7" fillId="0" borderId="0" xfId="0" applyFont="1" applyFill="1" applyBorder="1" applyAlignment="1">
      <alignment horizontal="left" vertical="top"/>
    </xf>
    <xf numFmtId="0" fontId="11" fillId="0" borderId="0" xfId="0" applyFont="1" applyFill="1" applyBorder="1" applyAlignment="1">
      <alignment horizontal="left" vertical="top"/>
    </xf>
    <xf numFmtId="0" fontId="11" fillId="0" borderId="0" xfId="0" applyFont="1" applyFill="1" applyBorder="1" applyAlignment="1">
      <alignment horizontal="left" vertical="top" wrapText="1"/>
    </xf>
    <xf numFmtId="4" fontId="11" fillId="0" borderId="0" xfId="0" applyNumberFormat="1" applyFont="1" applyFill="1" applyBorder="1" applyAlignment="1">
      <alignment horizontal="center" vertical="center"/>
    </xf>
    <xf numFmtId="4" fontId="11" fillId="0" borderId="0" xfId="0" applyNumberFormat="1" applyFont="1" applyFill="1" applyBorder="1" applyAlignment="1">
      <alignment horizontal="left" vertical="top"/>
    </xf>
    <xf numFmtId="4" fontId="11" fillId="0" borderId="0" xfId="1" applyNumberFormat="1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horizontal="left" vertical="top" wrapText="1"/>
    </xf>
    <xf numFmtId="0" fontId="7" fillId="0" borderId="2" xfId="0" applyFont="1" applyFill="1" applyBorder="1" applyAlignment="1">
      <alignment horizontal="left" vertical="top" wrapText="1"/>
    </xf>
    <xf numFmtId="0" fontId="7" fillId="0" borderId="15" xfId="0" applyFont="1" applyFill="1" applyBorder="1" applyAlignment="1">
      <alignment horizontal="left" vertical="top" wrapText="1"/>
    </xf>
    <xf numFmtId="0" fontId="8" fillId="0" borderId="16" xfId="0" applyFont="1" applyFill="1" applyBorder="1" applyAlignment="1">
      <alignment horizontal="left" vertical="top" wrapText="1"/>
    </xf>
    <xf numFmtId="4" fontId="6" fillId="0" borderId="1" xfId="0" applyNumberFormat="1" applyFont="1" applyFill="1" applyBorder="1" applyAlignment="1">
      <alignment horizontal="center" vertical="center" shrinkToFit="1"/>
    </xf>
    <xf numFmtId="4" fontId="6" fillId="0" borderId="13" xfId="0" applyNumberFormat="1" applyFont="1" applyFill="1" applyBorder="1" applyAlignment="1">
      <alignment horizontal="center" vertical="center" shrinkToFit="1"/>
    </xf>
    <xf numFmtId="4" fontId="6" fillId="0" borderId="16" xfId="0" applyNumberFormat="1" applyFont="1" applyFill="1" applyBorder="1" applyAlignment="1">
      <alignment horizontal="center" vertical="center" shrinkToFit="1"/>
    </xf>
    <xf numFmtId="4" fontId="6" fillId="0" borderId="2" xfId="0" applyNumberFormat="1" applyFont="1" applyFill="1" applyBorder="1" applyAlignment="1">
      <alignment horizontal="center" vertical="center" shrinkToFit="1"/>
    </xf>
    <xf numFmtId="4" fontId="6" fillId="0" borderId="15" xfId="0" applyNumberFormat="1" applyFont="1" applyFill="1" applyBorder="1" applyAlignment="1">
      <alignment horizontal="center" vertical="center" shrinkToFit="1"/>
    </xf>
    <xf numFmtId="0" fontId="7" fillId="0" borderId="18" xfId="0" applyFont="1" applyFill="1" applyBorder="1" applyAlignment="1">
      <alignment horizontal="center" vertical="center" wrapText="1"/>
    </xf>
    <xf numFmtId="0" fontId="7" fillId="0" borderId="19" xfId="0" applyFont="1" applyFill="1" applyBorder="1" applyAlignment="1">
      <alignment horizontal="left" vertical="top" wrapText="1"/>
    </xf>
    <xf numFmtId="4" fontId="6" fillId="0" borderId="19" xfId="0" applyNumberFormat="1" applyFont="1" applyFill="1" applyBorder="1" applyAlignment="1">
      <alignment horizontal="center" vertical="center" shrinkToFit="1"/>
    </xf>
    <xf numFmtId="0" fontId="7" fillId="0" borderId="16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left" vertical="top" wrapText="1"/>
    </xf>
    <xf numFmtId="4" fontId="6" fillId="0" borderId="11" xfId="0" applyNumberFormat="1" applyFont="1" applyFill="1" applyBorder="1" applyAlignment="1">
      <alignment horizontal="center" vertical="center" shrinkToFit="1"/>
    </xf>
    <xf numFmtId="0" fontId="7" fillId="0" borderId="21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1" fillId="0" borderId="21" xfId="0" applyFont="1" applyFill="1" applyBorder="1" applyAlignment="1">
      <alignment horizontal="center" vertical="center" wrapText="1"/>
    </xf>
    <xf numFmtId="0" fontId="1" fillId="0" borderId="22" xfId="0" applyFont="1" applyFill="1" applyBorder="1" applyAlignment="1">
      <alignment horizontal="center" vertical="center" wrapText="1"/>
    </xf>
    <xf numFmtId="0" fontId="7" fillId="0" borderId="20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4" fontId="1" fillId="0" borderId="11" xfId="0" applyNumberFormat="1" applyFont="1" applyFill="1" applyBorder="1" applyAlignment="1">
      <alignment horizontal="center" vertical="center" shrinkToFit="1"/>
    </xf>
    <xf numFmtId="4" fontId="11" fillId="0" borderId="1" xfId="0" applyNumberFormat="1" applyFont="1" applyFill="1" applyBorder="1" applyAlignment="1">
      <alignment horizontal="center" vertical="center" shrinkToFit="1"/>
    </xf>
    <xf numFmtId="1" fontId="6" fillId="0" borderId="16" xfId="0" applyNumberFormat="1" applyFont="1" applyFill="1" applyBorder="1" applyAlignment="1">
      <alignment horizontal="center" vertical="center" wrapText="1"/>
    </xf>
    <xf numFmtId="4" fontId="11" fillId="0" borderId="16" xfId="0" applyNumberFormat="1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 shrinkToFit="1"/>
    </xf>
    <xf numFmtId="0" fontId="6" fillId="0" borderId="16" xfId="0" applyFont="1" applyFill="1" applyBorder="1" applyAlignment="1">
      <alignment horizontal="center" vertical="center" wrapText="1"/>
    </xf>
    <xf numFmtId="1" fontId="6" fillId="0" borderId="16" xfId="0" applyNumberFormat="1" applyFont="1" applyFill="1" applyBorder="1" applyAlignment="1">
      <alignment horizontal="center" vertical="center" shrinkToFit="1"/>
    </xf>
    <xf numFmtId="0" fontId="6" fillId="0" borderId="19" xfId="0" applyFont="1" applyFill="1" applyBorder="1" applyAlignment="1">
      <alignment horizontal="center" vertical="center" wrapText="1"/>
    </xf>
    <xf numFmtId="4" fontId="8" fillId="0" borderId="2" xfId="0" applyNumberFormat="1" applyFont="1" applyFill="1" applyBorder="1" applyAlignment="1">
      <alignment horizontal="center" vertical="center" shrinkToFit="1"/>
    </xf>
    <xf numFmtId="4" fontId="8" fillId="0" borderId="13" xfId="0" applyNumberFormat="1" applyFont="1" applyFill="1" applyBorder="1" applyAlignment="1">
      <alignment horizontal="center" vertical="center" shrinkToFit="1"/>
    </xf>
    <xf numFmtId="1" fontId="6" fillId="0" borderId="19" xfId="0" applyNumberFormat="1" applyFont="1" applyFill="1" applyBorder="1" applyAlignment="1">
      <alignment horizontal="center" vertical="center" shrinkToFit="1"/>
    </xf>
    <xf numFmtId="1" fontId="6" fillId="0" borderId="15" xfId="1" applyNumberFormat="1" applyFont="1" applyFill="1" applyBorder="1" applyAlignment="1">
      <alignment horizontal="center" vertical="center" wrapText="1"/>
    </xf>
    <xf numFmtId="1" fontId="6" fillId="0" borderId="13" xfId="0" applyNumberFormat="1" applyFont="1" applyFill="1" applyBorder="1" applyAlignment="1">
      <alignment horizontal="center" vertical="center" wrapText="1"/>
    </xf>
    <xf numFmtId="4" fontId="8" fillId="0" borderId="1" xfId="0" applyNumberFormat="1" applyFont="1" applyFill="1" applyBorder="1" applyAlignment="1">
      <alignment horizontal="center" vertical="center" shrinkToFit="1"/>
    </xf>
    <xf numFmtId="1" fontId="6" fillId="0" borderId="11" xfId="0" applyNumberFormat="1" applyFont="1" applyFill="1" applyBorder="1" applyAlignment="1">
      <alignment horizontal="center" vertical="center" wrapText="1"/>
    </xf>
    <xf numFmtId="4" fontId="8" fillId="0" borderId="11" xfId="0" applyNumberFormat="1" applyFont="1" applyFill="1" applyBorder="1" applyAlignment="1">
      <alignment horizontal="center" vertical="center" shrinkToFit="1"/>
    </xf>
    <xf numFmtId="4" fontId="11" fillId="0" borderId="11" xfId="0" applyNumberFormat="1" applyFont="1" applyFill="1" applyBorder="1" applyAlignment="1">
      <alignment horizontal="center" vertical="center" shrinkToFit="1"/>
    </xf>
    <xf numFmtId="1" fontId="6" fillId="0" borderId="15" xfId="0" applyNumberFormat="1" applyFont="1" applyFill="1" applyBorder="1" applyAlignment="1">
      <alignment horizontal="center" vertical="center" wrapText="1"/>
    </xf>
    <xf numFmtId="4" fontId="11" fillId="0" borderId="13" xfId="0" applyNumberFormat="1" applyFont="1" applyFill="1" applyBorder="1" applyAlignment="1">
      <alignment horizontal="center" vertical="center" shrinkToFit="1"/>
    </xf>
    <xf numFmtId="1" fontId="6" fillId="0" borderId="15" xfId="0" applyNumberFormat="1" applyFont="1" applyFill="1" applyBorder="1" applyAlignment="1">
      <alignment horizontal="center" vertical="center" shrinkToFit="1"/>
    </xf>
    <xf numFmtId="4" fontId="6" fillId="0" borderId="9" xfId="0" applyNumberFormat="1" applyFont="1" applyFill="1" applyBorder="1" applyAlignment="1">
      <alignment horizontal="center" vertical="center" shrinkToFit="1"/>
    </xf>
    <xf numFmtId="3" fontId="6" fillId="0" borderId="11" xfId="0" applyNumberFormat="1" applyFont="1" applyFill="1" applyBorder="1" applyAlignment="1">
      <alignment horizontal="center" vertical="center" shrinkToFit="1"/>
    </xf>
    <xf numFmtId="4" fontId="6" fillId="0" borderId="9" xfId="0" applyNumberFormat="1" applyFont="1" applyFill="1" applyBorder="1" applyAlignment="1">
      <alignment horizontal="left" vertical="center" shrinkToFit="1"/>
    </xf>
    <xf numFmtId="0" fontId="9" fillId="0" borderId="11" xfId="0" applyFont="1" applyFill="1" applyBorder="1" applyAlignment="1">
      <alignment horizontal="left" vertical="center" wrapText="1"/>
    </xf>
    <xf numFmtId="0" fontId="10" fillId="0" borderId="14" xfId="0" applyFont="1" applyFill="1" applyBorder="1" applyAlignment="1">
      <alignment horizontal="center" wrapText="1"/>
    </xf>
    <xf numFmtId="0" fontId="7" fillId="0" borderId="14" xfId="0" applyFont="1" applyFill="1" applyBorder="1" applyAlignment="1">
      <alignment horizont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26"/>
  <sheetViews>
    <sheetView tabSelected="1" topLeftCell="A40" zoomScaleNormal="100" workbookViewId="0">
      <selection activeCell="F28" sqref="F28"/>
    </sheetView>
  </sheetViews>
  <sheetFormatPr defaultRowHeight="12.75" x14ac:dyDescent="0.2"/>
  <cols>
    <col min="1" max="1" width="3.83203125" customWidth="1"/>
    <col min="2" max="2" width="20.83203125" customWidth="1"/>
    <col min="3" max="4" width="10.83203125" style="1" customWidth="1"/>
    <col min="5" max="8" width="15.83203125" customWidth="1"/>
    <col min="9" max="9" width="17.5" customWidth="1"/>
    <col min="10" max="12" width="15.83203125" customWidth="1"/>
    <col min="13" max="13" width="12.83203125" customWidth="1"/>
    <col min="14" max="14" width="12.6640625" style="13" bestFit="1" customWidth="1"/>
    <col min="17" max="20" width="12.6640625" bestFit="1" customWidth="1"/>
  </cols>
  <sheetData>
    <row r="1" spans="1:20" x14ac:dyDescent="0.2">
      <c r="K1" s="2" t="s">
        <v>55</v>
      </c>
      <c r="L1" s="2"/>
    </row>
    <row r="2" spans="1:20" x14ac:dyDescent="0.2">
      <c r="K2" t="s">
        <v>54</v>
      </c>
      <c r="L2" s="2"/>
    </row>
    <row r="3" spans="1:20" x14ac:dyDescent="0.2">
      <c r="K3" t="s">
        <v>38</v>
      </c>
      <c r="L3" s="2"/>
    </row>
    <row r="4" spans="1:20" x14ac:dyDescent="0.2">
      <c r="K4" s="2" t="s">
        <v>56</v>
      </c>
    </row>
    <row r="5" spans="1:20" ht="51.75" customHeight="1" x14ac:dyDescent="0.2">
      <c r="A5" s="71" t="s">
        <v>39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</row>
    <row r="6" spans="1:20" ht="62.25" customHeight="1" x14ac:dyDescent="0.2">
      <c r="A6" s="72" t="s">
        <v>1</v>
      </c>
      <c r="B6" s="69" t="s">
        <v>0</v>
      </c>
      <c r="C6" s="69" t="s">
        <v>40</v>
      </c>
      <c r="D6" s="67" t="s">
        <v>41</v>
      </c>
      <c r="E6" s="74" t="s">
        <v>42</v>
      </c>
      <c r="F6" s="75"/>
      <c r="G6" s="76"/>
      <c r="H6" s="77" t="s">
        <v>43</v>
      </c>
      <c r="I6" s="75"/>
      <c r="J6" s="75"/>
      <c r="K6" s="75"/>
      <c r="L6" s="76"/>
      <c r="M6" s="69" t="s">
        <v>48</v>
      </c>
      <c r="Q6" s="10"/>
      <c r="R6" s="10"/>
    </row>
    <row r="7" spans="1:20" ht="190.5" customHeight="1" x14ac:dyDescent="0.2">
      <c r="A7" s="73"/>
      <c r="B7" s="70"/>
      <c r="C7" s="70"/>
      <c r="D7" s="68"/>
      <c r="E7" s="35" t="s">
        <v>44</v>
      </c>
      <c r="F7" s="35" t="s">
        <v>45</v>
      </c>
      <c r="G7" s="35" t="s">
        <v>46</v>
      </c>
      <c r="H7" s="35" t="s">
        <v>2</v>
      </c>
      <c r="I7" s="35" t="s">
        <v>47</v>
      </c>
      <c r="J7" s="35" t="s">
        <v>5</v>
      </c>
      <c r="K7" s="35" t="s">
        <v>3</v>
      </c>
      <c r="L7" s="35" t="s">
        <v>4</v>
      </c>
      <c r="M7" s="70"/>
      <c r="N7" s="14"/>
      <c r="Q7" s="10"/>
      <c r="R7" s="10"/>
      <c r="S7" s="10"/>
      <c r="T7" s="10"/>
    </row>
    <row r="8" spans="1:20" s="2" customFormat="1" ht="9.9499999999999993" customHeight="1" x14ac:dyDescent="0.2">
      <c r="A8" s="36">
        <v>1</v>
      </c>
      <c r="B8" s="37">
        <v>2</v>
      </c>
      <c r="C8" s="37">
        <v>3</v>
      </c>
      <c r="D8" s="37">
        <v>4</v>
      </c>
      <c r="E8" s="37">
        <v>5</v>
      </c>
      <c r="F8" s="37">
        <v>6</v>
      </c>
      <c r="G8" s="37">
        <v>7</v>
      </c>
      <c r="H8" s="37">
        <v>8</v>
      </c>
      <c r="I8" s="37">
        <v>9</v>
      </c>
      <c r="J8" s="37">
        <v>10</v>
      </c>
      <c r="K8" s="37">
        <v>11</v>
      </c>
      <c r="L8" s="37">
        <v>12</v>
      </c>
      <c r="M8" s="37">
        <v>13</v>
      </c>
      <c r="N8" s="13"/>
    </row>
    <row r="9" spans="1:20" s="3" customFormat="1" ht="80.099999999999994" customHeight="1" x14ac:dyDescent="0.2">
      <c r="A9" s="5">
        <v>1</v>
      </c>
      <c r="B9" s="6" t="s">
        <v>21</v>
      </c>
      <c r="C9" s="35">
        <v>35</v>
      </c>
      <c r="D9" s="61">
        <v>41625</v>
      </c>
      <c r="E9" s="22">
        <v>768940.63</v>
      </c>
      <c r="F9" s="22">
        <v>24446.560000000001</v>
      </c>
      <c r="G9" s="22">
        <v>165317.56</v>
      </c>
      <c r="H9" s="22"/>
      <c r="I9" s="22">
        <v>498170.25</v>
      </c>
      <c r="J9" s="22"/>
      <c r="K9" s="41"/>
      <c r="L9" s="41"/>
      <c r="M9" s="22">
        <f>C9*D9</f>
        <v>1456875</v>
      </c>
      <c r="N9" s="15"/>
      <c r="Q9" s="8"/>
      <c r="R9" s="8"/>
    </row>
    <row r="10" spans="1:20" s="3" customFormat="1" ht="90" customHeight="1" x14ac:dyDescent="0.2">
      <c r="A10" s="5">
        <v>2</v>
      </c>
      <c r="B10" s="6" t="s">
        <v>22</v>
      </c>
      <c r="C10" s="35">
        <v>57</v>
      </c>
      <c r="D10" s="61">
        <v>63683</v>
      </c>
      <c r="E10" s="23">
        <v>1252318.68</v>
      </c>
      <c r="F10" s="23">
        <v>180212.86</v>
      </c>
      <c r="G10" s="23">
        <v>453442.44</v>
      </c>
      <c r="H10" s="23"/>
      <c r="I10" s="23">
        <v>1451809.92</v>
      </c>
      <c r="J10" s="23">
        <v>144928.89000000001</v>
      </c>
      <c r="K10" s="23">
        <v>41998.29</v>
      </c>
      <c r="L10" s="23">
        <v>105219.92</v>
      </c>
      <c r="M10" s="22">
        <f>C10*D10</f>
        <v>3629931</v>
      </c>
      <c r="N10" s="15"/>
    </row>
    <row r="11" spans="1:20" s="3" customFormat="1" ht="102.75" customHeight="1" x14ac:dyDescent="0.2">
      <c r="A11" s="38">
        <v>3</v>
      </c>
      <c r="B11" s="18" t="s">
        <v>52</v>
      </c>
      <c r="C11" s="42">
        <v>39</v>
      </c>
      <c r="D11" s="61">
        <v>21970</v>
      </c>
      <c r="E11" s="24">
        <v>856830</v>
      </c>
      <c r="F11" s="43"/>
      <c r="G11" s="43"/>
      <c r="H11" s="24"/>
      <c r="I11" s="24"/>
      <c r="J11" s="24"/>
      <c r="K11" s="43"/>
      <c r="L11" s="43"/>
      <c r="M11" s="22">
        <f>C11*D11</f>
        <v>856830</v>
      </c>
      <c r="N11" s="15"/>
    </row>
    <row r="12" spans="1:20" s="3" customFormat="1" ht="90" customHeight="1" x14ac:dyDescent="0.2">
      <c r="A12" s="34">
        <v>4</v>
      </c>
      <c r="B12" s="19" t="s">
        <v>19</v>
      </c>
      <c r="C12" s="44">
        <v>47</v>
      </c>
      <c r="D12" s="61">
        <v>37075</v>
      </c>
      <c r="E12" s="25">
        <v>1032611.42</v>
      </c>
      <c r="F12" s="45"/>
      <c r="G12" s="45"/>
      <c r="H12" s="25"/>
      <c r="I12" s="25">
        <v>668971.24</v>
      </c>
      <c r="J12" s="25"/>
      <c r="K12" s="25">
        <v>11680</v>
      </c>
      <c r="L12" s="25">
        <v>29262.34</v>
      </c>
      <c r="M12" s="22">
        <f>C12*D12</f>
        <v>1742525</v>
      </c>
      <c r="N12" s="13"/>
    </row>
    <row r="13" spans="1:20" s="3" customFormat="1" ht="101.25" customHeight="1" x14ac:dyDescent="0.2">
      <c r="A13" s="5">
        <v>5</v>
      </c>
      <c r="B13" s="6" t="s">
        <v>20</v>
      </c>
      <c r="C13" s="35">
        <v>23</v>
      </c>
      <c r="D13" s="61">
        <v>68989</v>
      </c>
      <c r="E13" s="23">
        <v>505321.27</v>
      </c>
      <c r="F13" s="23">
        <v>97500</v>
      </c>
      <c r="G13" s="23">
        <v>54600</v>
      </c>
      <c r="H13" s="23"/>
      <c r="I13" s="23">
        <v>854005.84</v>
      </c>
      <c r="J13" s="23">
        <v>23053.07</v>
      </c>
      <c r="K13" s="23">
        <v>14910.64</v>
      </c>
      <c r="L13" s="23">
        <v>37356.18</v>
      </c>
      <c r="M13" s="22">
        <f t="shared" ref="M13:M44" si="0">C13*D13</f>
        <v>1586747</v>
      </c>
      <c r="N13" s="16"/>
    </row>
    <row r="14" spans="1:20" s="3" customFormat="1" ht="102.75" customHeight="1" x14ac:dyDescent="0.2">
      <c r="A14" s="5">
        <v>6</v>
      </c>
      <c r="B14" s="18" t="s">
        <v>51</v>
      </c>
      <c r="C14" s="42">
        <v>20</v>
      </c>
      <c r="D14" s="61">
        <v>21970</v>
      </c>
      <c r="E14" s="24">
        <v>439400</v>
      </c>
      <c r="F14" s="43"/>
      <c r="G14" s="43"/>
      <c r="H14" s="24"/>
      <c r="I14" s="24"/>
      <c r="J14" s="24"/>
      <c r="K14" s="43"/>
      <c r="L14" s="43"/>
      <c r="M14" s="22">
        <f t="shared" ref="M14:M19" si="1">C14*D14</f>
        <v>439400</v>
      </c>
      <c r="N14" s="16"/>
    </row>
    <row r="15" spans="1:20" s="3" customFormat="1" ht="90" customHeight="1" x14ac:dyDescent="0.2">
      <c r="A15" s="5">
        <v>7</v>
      </c>
      <c r="B15" s="18" t="s">
        <v>14</v>
      </c>
      <c r="C15" s="46">
        <v>42</v>
      </c>
      <c r="D15" s="61">
        <v>34300</v>
      </c>
      <c r="E15" s="24">
        <v>922739</v>
      </c>
      <c r="F15" s="24">
        <v>147000</v>
      </c>
      <c r="G15" s="24">
        <v>370861</v>
      </c>
      <c r="H15" s="24"/>
      <c r="I15" s="24"/>
      <c r="J15" s="24"/>
      <c r="K15" s="43"/>
      <c r="L15" s="43"/>
      <c r="M15" s="22">
        <f t="shared" si="1"/>
        <v>1440600</v>
      </c>
      <c r="N15" s="16"/>
    </row>
    <row r="16" spans="1:20" s="3" customFormat="1" ht="78" customHeight="1" x14ac:dyDescent="0.2">
      <c r="A16" s="5">
        <v>8</v>
      </c>
      <c r="B16" s="18" t="s">
        <v>10</v>
      </c>
      <c r="C16" s="47">
        <v>40</v>
      </c>
      <c r="D16" s="61">
        <v>36915</v>
      </c>
      <c r="E16" s="24">
        <v>878795.9</v>
      </c>
      <c r="F16" s="24"/>
      <c r="G16" s="43"/>
      <c r="H16" s="24"/>
      <c r="I16" s="24">
        <v>597804.1</v>
      </c>
      <c r="J16" s="24"/>
      <c r="K16" s="43"/>
      <c r="L16" s="43"/>
      <c r="M16" s="22">
        <f t="shared" si="1"/>
        <v>1476600</v>
      </c>
      <c r="N16" s="13"/>
    </row>
    <row r="17" spans="1:14" s="3" customFormat="1" ht="90" customHeight="1" x14ac:dyDescent="0.2">
      <c r="A17" s="5">
        <v>9</v>
      </c>
      <c r="B17" s="18" t="s">
        <v>11</v>
      </c>
      <c r="C17" s="47">
        <v>50</v>
      </c>
      <c r="D17" s="61">
        <v>59652</v>
      </c>
      <c r="E17" s="24">
        <v>1098488.8700000001</v>
      </c>
      <c r="F17" s="24"/>
      <c r="G17" s="24">
        <v>438000</v>
      </c>
      <c r="H17" s="24"/>
      <c r="I17" s="24">
        <v>1281008.76</v>
      </c>
      <c r="J17" s="24">
        <v>50115.360000000001</v>
      </c>
      <c r="K17" s="24">
        <v>32803.410000000003</v>
      </c>
      <c r="L17" s="24">
        <v>82183.600000000006</v>
      </c>
      <c r="M17" s="22">
        <f t="shared" si="1"/>
        <v>2982600</v>
      </c>
      <c r="N17" s="16"/>
    </row>
    <row r="18" spans="1:14" s="3" customFormat="1" ht="78" customHeight="1" x14ac:dyDescent="0.2">
      <c r="A18" s="31">
        <v>10</v>
      </c>
      <c r="B18" s="18" t="s">
        <v>8</v>
      </c>
      <c r="C18" s="47">
        <v>48</v>
      </c>
      <c r="D18" s="61">
        <v>35080</v>
      </c>
      <c r="E18" s="24">
        <v>1054577</v>
      </c>
      <c r="F18" s="24"/>
      <c r="G18" s="24">
        <v>587449.54</v>
      </c>
      <c r="H18" s="24"/>
      <c r="I18" s="24"/>
      <c r="J18" s="24"/>
      <c r="K18" s="24">
        <v>11928.51</v>
      </c>
      <c r="L18" s="24">
        <v>29884.95</v>
      </c>
      <c r="M18" s="22">
        <f t="shared" si="1"/>
        <v>1683840</v>
      </c>
      <c r="N18" s="13"/>
    </row>
    <row r="19" spans="1:14" s="3" customFormat="1" ht="90" customHeight="1" x14ac:dyDescent="0.2">
      <c r="A19" s="27">
        <v>11</v>
      </c>
      <c r="B19" s="28" t="s">
        <v>9</v>
      </c>
      <c r="C19" s="48">
        <v>61</v>
      </c>
      <c r="D19" s="61">
        <v>64795</v>
      </c>
      <c r="E19" s="29">
        <v>1340064.77</v>
      </c>
      <c r="F19" s="29">
        <v>130840.58</v>
      </c>
      <c r="G19" s="29">
        <v>746550.46</v>
      </c>
      <c r="H19" s="29"/>
      <c r="I19" s="29">
        <v>1551443.94</v>
      </c>
      <c r="J19" s="29">
        <v>98226.11</v>
      </c>
      <c r="K19" s="29">
        <v>24354.04</v>
      </c>
      <c r="L19" s="29">
        <v>61015.1</v>
      </c>
      <c r="M19" s="22">
        <f t="shared" si="1"/>
        <v>3952495</v>
      </c>
      <c r="N19" s="16"/>
    </row>
    <row r="20" spans="1:14" s="3" customFormat="1" ht="90" customHeight="1" x14ac:dyDescent="0.2">
      <c r="A20" s="5">
        <v>12</v>
      </c>
      <c r="B20" s="18" t="s">
        <v>17</v>
      </c>
      <c r="C20" s="47">
        <v>32</v>
      </c>
      <c r="D20" s="61">
        <v>77053</v>
      </c>
      <c r="E20" s="24">
        <v>703045.57</v>
      </c>
      <c r="F20" s="43"/>
      <c r="G20" s="24">
        <v>1762650.43</v>
      </c>
      <c r="H20" s="24"/>
      <c r="I20" s="24"/>
      <c r="J20" s="24"/>
      <c r="K20" s="43"/>
      <c r="L20" s="43"/>
      <c r="M20" s="22">
        <f t="shared" si="0"/>
        <v>2465696</v>
      </c>
      <c r="N20" s="13"/>
    </row>
    <row r="21" spans="1:14" s="3" customFormat="1" ht="102" customHeight="1" x14ac:dyDescent="0.2">
      <c r="A21" s="5">
        <v>13</v>
      </c>
      <c r="B21" s="18" t="s">
        <v>18</v>
      </c>
      <c r="C21" s="47">
        <v>37</v>
      </c>
      <c r="D21" s="61">
        <v>77053</v>
      </c>
      <c r="E21" s="24">
        <v>812896.43</v>
      </c>
      <c r="F21" s="43"/>
      <c r="G21" s="24">
        <v>2038064.57</v>
      </c>
      <c r="H21" s="24"/>
      <c r="I21" s="24"/>
      <c r="J21" s="43"/>
      <c r="K21" s="43"/>
      <c r="L21" s="43"/>
      <c r="M21" s="22">
        <f t="shared" si="0"/>
        <v>2850961</v>
      </c>
      <c r="N21" s="16"/>
    </row>
    <row r="22" spans="1:14" s="3" customFormat="1" ht="102.75" customHeight="1" x14ac:dyDescent="0.2">
      <c r="A22" s="5">
        <v>14</v>
      </c>
      <c r="B22" s="20" t="s">
        <v>27</v>
      </c>
      <c r="C22" s="39">
        <v>49</v>
      </c>
      <c r="D22" s="61">
        <v>36204</v>
      </c>
      <c r="E22" s="25">
        <v>1076557.8999999999</v>
      </c>
      <c r="F22" s="25"/>
      <c r="G22" s="45"/>
      <c r="H22" s="49"/>
      <c r="I22" s="25">
        <v>697438.1</v>
      </c>
      <c r="J22" s="25"/>
      <c r="K22" s="45"/>
      <c r="L22" s="45"/>
      <c r="M22" s="22">
        <f t="shared" si="0"/>
        <v>1773996</v>
      </c>
      <c r="N22" s="15"/>
    </row>
    <row r="23" spans="1:14" s="3" customFormat="1" ht="116.25" customHeight="1" x14ac:dyDescent="0.2">
      <c r="A23" s="5">
        <v>15</v>
      </c>
      <c r="B23" s="6" t="s">
        <v>28</v>
      </c>
      <c r="C23" s="35">
        <v>78</v>
      </c>
      <c r="D23" s="61">
        <v>59520</v>
      </c>
      <c r="E23" s="23">
        <v>1713543.91</v>
      </c>
      <c r="F23" s="23"/>
      <c r="G23" s="23">
        <v>420000</v>
      </c>
      <c r="H23" s="50"/>
      <c r="I23" s="23">
        <v>2348516.0499999998</v>
      </c>
      <c r="J23" s="23">
        <v>34188.550000000003</v>
      </c>
      <c r="K23" s="23">
        <v>36034.04</v>
      </c>
      <c r="L23" s="23">
        <v>90277.45</v>
      </c>
      <c r="M23" s="22">
        <f t="shared" si="0"/>
        <v>4642560</v>
      </c>
      <c r="N23" s="15"/>
    </row>
    <row r="24" spans="1:14" s="3" customFormat="1" ht="113.25" customHeight="1" x14ac:dyDescent="0.2">
      <c r="A24" s="30">
        <v>16</v>
      </c>
      <c r="B24" s="18" t="s">
        <v>50</v>
      </c>
      <c r="C24" s="42">
        <v>18</v>
      </c>
      <c r="D24" s="61">
        <v>21970</v>
      </c>
      <c r="E24" s="24">
        <v>395460</v>
      </c>
      <c r="F24" s="24"/>
      <c r="G24" s="43"/>
      <c r="H24" s="24"/>
      <c r="I24" s="24"/>
      <c r="J24" s="24"/>
      <c r="K24" s="24"/>
      <c r="L24" s="24"/>
      <c r="M24" s="22">
        <f t="shared" si="0"/>
        <v>395460</v>
      </c>
      <c r="N24" s="16"/>
    </row>
    <row r="25" spans="1:14" s="3" customFormat="1" ht="78" customHeight="1" x14ac:dyDescent="0.2">
      <c r="A25" s="30">
        <v>17</v>
      </c>
      <c r="B25" s="18" t="s">
        <v>12</v>
      </c>
      <c r="C25" s="47">
        <v>37</v>
      </c>
      <c r="D25" s="61">
        <v>37075</v>
      </c>
      <c r="E25" s="24">
        <v>812906.86</v>
      </c>
      <c r="F25" s="24"/>
      <c r="G25" s="43"/>
      <c r="H25" s="24"/>
      <c r="I25" s="24">
        <v>526636.93000000005</v>
      </c>
      <c r="J25" s="24"/>
      <c r="K25" s="24">
        <v>9194.9</v>
      </c>
      <c r="L25" s="24">
        <v>23036.31</v>
      </c>
      <c r="M25" s="22">
        <f t="shared" si="0"/>
        <v>1371775</v>
      </c>
      <c r="N25" s="13"/>
    </row>
    <row r="26" spans="1:14" s="3" customFormat="1" ht="90" customHeight="1" x14ac:dyDescent="0.2">
      <c r="A26" s="27">
        <v>18</v>
      </c>
      <c r="B26" s="28" t="s">
        <v>13</v>
      </c>
      <c r="C26" s="51">
        <v>25</v>
      </c>
      <c r="D26" s="61">
        <v>77274</v>
      </c>
      <c r="E26" s="29">
        <v>549241.69999999995</v>
      </c>
      <c r="F26" s="29"/>
      <c r="G26" s="29">
        <v>979937</v>
      </c>
      <c r="H26" s="29"/>
      <c r="I26" s="29">
        <v>355835.77</v>
      </c>
      <c r="J26" s="29">
        <v>25057.68</v>
      </c>
      <c r="K26" s="29">
        <v>6212.77</v>
      </c>
      <c r="L26" s="29">
        <v>15565.08</v>
      </c>
      <c r="M26" s="22">
        <f t="shared" si="0"/>
        <v>1931850</v>
      </c>
      <c r="N26" s="16"/>
    </row>
    <row r="27" spans="1:14" s="3" customFormat="1" ht="80.099999999999994" customHeight="1" x14ac:dyDescent="0.2">
      <c r="A27" s="5">
        <v>19</v>
      </c>
      <c r="B27" s="18" t="s">
        <v>23</v>
      </c>
      <c r="C27" s="46">
        <v>17</v>
      </c>
      <c r="D27" s="61">
        <v>41940</v>
      </c>
      <c r="E27" s="24">
        <v>373500.05</v>
      </c>
      <c r="F27" s="24"/>
      <c r="G27" s="24">
        <v>82702.7</v>
      </c>
      <c r="H27" s="24"/>
      <c r="I27" s="24">
        <v>241968.32</v>
      </c>
      <c r="J27" s="24"/>
      <c r="K27" s="24">
        <v>4224.68</v>
      </c>
      <c r="L27" s="24">
        <v>10584.25</v>
      </c>
      <c r="M27" s="22">
        <f t="shared" si="0"/>
        <v>712980</v>
      </c>
      <c r="N27" s="13"/>
    </row>
    <row r="28" spans="1:14" s="3" customFormat="1" ht="90" customHeight="1" x14ac:dyDescent="0.2">
      <c r="A28" s="5">
        <v>20</v>
      </c>
      <c r="B28" s="18" t="s">
        <v>24</v>
      </c>
      <c r="C28" s="46">
        <v>20</v>
      </c>
      <c r="D28" s="61">
        <v>42378</v>
      </c>
      <c r="E28" s="24">
        <v>439405.52</v>
      </c>
      <c r="F28" s="24"/>
      <c r="G28" s="24">
        <v>97297.3</v>
      </c>
      <c r="H28" s="24"/>
      <c r="I28" s="24">
        <v>284668.61</v>
      </c>
      <c r="J28" s="24">
        <v>8766.2999999999993</v>
      </c>
      <c r="K28" s="24">
        <v>4970.21</v>
      </c>
      <c r="L28" s="24">
        <v>12452.06</v>
      </c>
      <c r="M28" s="22">
        <f t="shared" si="0"/>
        <v>847560</v>
      </c>
      <c r="N28" s="16"/>
    </row>
    <row r="29" spans="1:14" s="7" customFormat="1" ht="90" customHeight="1" x14ac:dyDescent="0.2">
      <c r="A29" s="5">
        <v>21</v>
      </c>
      <c r="B29" s="11" t="s">
        <v>29</v>
      </c>
      <c r="C29" s="52">
        <v>6</v>
      </c>
      <c r="D29" s="61">
        <v>74006</v>
      </c>
      <c r="E29" s="25">
        <v>131818.5</v>
      </c>
      <c r="F29" s="25"/>
      <c r="G29" s="25">
        <v>312217.5</v>
      </c>
      <c r="H29" s="49"/>
      <c r="I29" s="25"/>
      <c r="J29" s="45"/>
      <c r="K29" s="45"/>
      <c r="L29" s="45"/>
      <c r="M29" s="22">
        <f t="shared" si="0"/>
        <v>444036</v>
      </c>
      <c r="N29" s="17"/>
    </row>
    <row r="30" spans="1:14" s="3" customFormat="1" ht="102" customHeight="1" x14ac:dyDescent="0.2">
      <c r="A30" s="5">
        <v>22</v>
      </c>
      <c r="B30" s="6" t="s">
        <v>36</v>
      </c>
      <c r="C30" s="53">
        <v>10</v>
      </c>
      <c r="D30" s="61">
        <v>65050.8</v>
      </c>
      <c r="E30" s="22">
        <v>219697.48</v>
      </c>
      <c r="F30" s="22">
        <v>58450</v>
      </c>
      <c r="G30" s="22">
        <v>61862.5</v>
      </c>
      <c r="H30" s="22"/>
      <c r="I30" s="22">
        <v>142334.31</v>
      </c>
      <c r="J30" s="22">
        <v>159452.56</v>
      </c>
      <c r="K30" s="22">
        <v>2485.11</v>
      </c>
      <c r="L30" s="22">
        <v>6226.04</v>
      </c>
      <c r="M30" s="22">
        <f t="shared" si="0"/>
        <v>650508</v>
      </c>
      <c r="N30" s="15"/>
    </row>
    <row r="31" spans="1:14" s="3" customFormat="1" ht="88.5" customHeight="1" x14ac:dyDescent="0.2">
      <c r="A31" s="5">
        <v>23</v>
      </c>
      <c r="B31" s="6" t="s">
        <v>34</v>
      </c>
      <c r="C31" s="53">
        <v>9</v>
      </c>
      <c r="D31" s="61">
        <v>33712</v>
      </c>
      <c r="E31" s="22">
        <v>197731.75</v>
      </c>
      <c r="F31" s="22">
        <v>50000</v>
      </c>
      <c r="G31" s="22">
        <v>55676.25</v>
      </c>
      <c r="H31" s="22"/>
      <c r="I31" s="22"/>
      <c r="J31" s="22"/>
      <c r="K31" s="41"/>
      <c r="L31" s="41"/>
      <c r="M31" s="22">
        <f t="shared" si="0"/>
        <v>303408</v>
      </c>
      <c r="N31" s="15"/>
    </row>
    <row r="32" spans="1:14" s="3" customFormat="1" ht="80.099999999999994" customHeight="1" x14ac:dyDescent="0.2">
      <c r="A32" s="5">
        <v>24</v>
      </c>
      <c r="B32" s="6" t="s">
        <v>30</v>
      </c>
      <c r="C32" s="53">
        <v>19</v>
      </c>
      <c r="D32" s="61">
        <v>29712</v>
      </c>
      <c r="E32" s="22">
        <v>425439.25</v>
      </c>
      <c r="F32" s="22">
        <v>21550</v>
      </c>
      <c r="G32" s="22">
        <v>117538.75</v>
      </c>
      <c r="H32" s="54"/>
      <c r="I32" s="22"/>
      <c r="J32" s="22"/>
      <c r="K32" s="41"/>
      <c r="L32" s="41"/>
      <c r="M32" s="22">
        <f t="shared" si="0"/>
        <v>564528</v>
      </c>
      <c r="N32" s="15"/>
    </row>
    <row r="33" spans="1:14" s="3" customFormat="1" ht="80.099999999999994" customHeight="1" x14ac:dyDescent="0.2">
      <c r="A33" s="31">
        <v>25</v>
      </c>
      <c r="B33" s="32" t="s">
        <v>31</v>
      </c>
      <c r="C33" s="55">
        <v>8</v>
      </c>
      <c r="D33" s="61">
        <v>28156</v>
      </c>
      <c r="E33" s="33">
        <v>175758</v>
      </c>
      <c r="F33" s="33"/>
      <c r="G33" s="33">
        <v>49490</v>
      </c>
      <c r="H33" s="56"/>
      <c r="I33" s="33"/>
      <c r="J33" s="33"/>
      <c r="K33" s="57"/>
      <c r="L33" s="57"/>
      <c r="M33" s="22">
        <f t="shared" si="0"/>
        <v>225248</v>
      </c>
      <c r="N33" s="15"/>
    </row>
    <row r="34" spans="1:14" s="3" customFormat="1" ht="80.099999999999994" customHeight="1" x14ac:dyDescent="0.2">
      <c r="A34" s="27">
        <v>26</v>
      </c>
      <c r="B34" s="20" t="s">
        <v>32</v>
      </c>
      <c r="C34" s="58">
        <v>10</v>
      </c>
      <c r="D34" s="61">
        <v>28156</v>
      </c>
      <c r="E34" s="25">
        <v>219697.5</v>
      </c>
      <c r="F34" s="25"/>
      <c r="G34" s="25">
        <v>61862.5</v>
      </c>
      <c r="H34" s="49"/>
      <c r="I34" s="25"/>
      <c r="J34" s="25"/>
      <c r="K34" s="45"/>
      <c r="L34" s="45"/>
      <c r="M34" s="22">
        <f t="shared" si="0"/>
        <v>281560</v>
      </c>
      <c r="N34" s="15"/>
    </row>
    <row r="35" spans="1:14" s="3" customFormat="1" ht="80.099999999999994" customHeight="1" x14ac:dyDescent="0.2">
      <c r="A35" s="5">
        <v>27</v>
      </c>
      <c r="B35" s="6" t="s">
        <v>33</v>
      </c>
      <c r="C35" s="53">
        <v>4</v>
      </c>
      <c r="D35" s="61">
        <v>28156</v>
      </c>
      <c r="E35" s="22">
        <v>87879</v>
      </c>
      <c r="F35" s="22"/>
      <c r="G35" s="22">
        <v>24745</v>
      </c>
      <c r="H35" s="54"/>
      <c r="I35" s="22"/>
      <c r="J35" s="22"/>
      <c r="K35" s="41"/>
      <c r="L35" s="41"/>
      <c r="M35" s="22">
        <f t="shared" si="0"/>
        <v>112624</v>
      </c>
      <c r="N35" s="15"/>
    </row>
    <row r="36" spans="1:14" s="3" customFormat="1" ht="90.75" customHeight="1" x14ac:dyDescent="0.2">
      <c r="A36" s="5">
        <v>28</v>
      </c>
      <c r="B36" s="6" t="s">
        <v>35</v>
      </c>
      <c r="C36" s="53">
        <v>6</v>
      </c>
      <c r="D36" s="61">
        <v>28156.03</v>
      </c>
      <c r="E36" s="23">
        <v>131818.68</v>
      </c>
      <c r="F36" s="23"/>
      <c r="G36" s="23">
        <v>37117.5</v>
      </c>
      <c r="H36" s="23"/>
      <c r="I36" s="23"/>
      <c r="J36" s="23"/>
      <c r="K36" s="59"/>
      <c r="L36" s="59"/>
      <c r="M36" s="22">
        <f t="shared" si="0"/>
        <v>168936.18</v>
      </c>
      <c r="N36" s="15"/>
    </row>
    <row r="37" spans="1:14" s="3" customFormat="1" ht="103.5" customHeight="1" x14ac:dyDescent="0.2">
      <c r="A37" s="5">
        <v>29</v>
      </c>
      <c r="B37" s="18" t="s">
        <v>37</v>
      </c>
      <c r="C37" s="42">
        <v>8</v>
      </c>
      <c r="D37" s="61">
        <v>28156</v>
      </c>
      <c r="E37" s="24">
        <v>175758</v>
      </c>
      <c r="F37" s="24"/>
      <c r="G37" s="24">
        <v>49490</v>
      </c>
      <c r="H37" s="24"/>
      <c r="I37" s="24"/>
      <c r="J37" s="24"/>
      <c r="K37" s="43"/>
      <c r="L37" s="43"/>
      <c r="M37" s="22">
        <f t="shared" si="0"/>
        <v>225248</v>
      </c>
      <c r="N37" s="15"/>
    </row>
    <row r="38" spans="1:14" s="3" customFormat="1" ht="78" customHeight="1" x14ac:dyDescent="0.2">
      <c r="A38" s="5">
        <v>30</v>
      </c>
      <c r="B38" s="21" t="s">
        <v>6</v>
      </c>
      <c r="C38" s="47">
        <v>64</v>
      </c>
      <c r="D38" s="61">
        <v>36204</v>
      </c>
      <c r="E38" s="24">
        <v>1406116.44</v>
      </c>
      <c r="F38" s="43"/>
      <c r="G38" s="43"/>
      <c r="H38" s="24"/>
      <c r="I38" s="24">
        <v>910939.56</v>
      </c>
      <c r="J38" s="24"/>
      <c r="K38" s="43"/>
      <c r="L38" s="43"/>
      <c r="M38" s="22">
        <f t="shared" si="0"/>
        <v>2317056</v>
      </c>
      <c r="N38" s="13"/>
    </row>
    <row r="39" spans="1:14" s="3" customFormat="1" ht="90" customHeight="1" x14ac:dyDescent="0.2">
      <c r="A39" s="5">
        <v>31</v>
      </c>
      <c r="B39" s="18" t="s">
        <v>7</v>
      </c>
      <c r="C39" s="47">
        <v>45</v>
      </c>
      <c r="D39" s="61">
        <v>65503</v>
      </c>
      <c r="E39" s="24">
        <v>988639.03</v>
      </c>
      <c r="F39" s="24">
        <v>325600</v>
      </c>
      <c r="G39" s="24">
        <v>732000</v>
      </c>
      <c r="H39" s="24"/>
      <c r="I39" s="24">
        <v>754371.83</v>
      </c>
      <c r="J39" s="24">
        <v>45103.83</v>
      </c>
      <c r="K39" s="24">
        <v>29075.75</v>
      </c>
      <c r="L39" s="24">
        <v>72844.56</v>
      </c>
      <c r="M39" s="22">
        <f t="shared" si="0"/>
        <v>2947635</v>
      </c>
      <c r="N39" s="16"/>
    </row>
    <row r="40" spans="1:14" s="3" customFormat="1" ht="93" customHeight="1" x14ac:dyDescent="0.2">
      <c r="A40" s="31">
        <v>32</v>
      </c>
      <c r="B40" s="18" t="s">
        <v>15</v>
      </c>
      <c r="C40" s="47">
        <v>89</v>
      </c>
      <c r="D40" s="61">
        <v>42825</v>
      </c>
      <c r="E40" s="24">
        <v>1955095.53</v>
      </c>
      <c r="F40" s="43"/>
      <c r="G40" s="24">
        <v>589554.14</v>
      </c>
      <c r="H40" s="24"/>
      <c r="I40" s="24">
        <v>1266775.33</v>
      </c>
      <c r="J40" s="24"/>
      <c r="K40" s="43"/>
      <c r="L40" s="43"/>
      <c r="M40" s="22">
        <f t="shared" si="0"/>
        <v>3811425</v>
      </c>
      <c r="N40" s="13"/>
    </row>
    <row r="41" spans="1:14" s="3" customFormat="1" ht="104.25" customHeight="1" x14ac:dyDescent="0.2">
      <c r="A41" s="27">
        <v>33</v>
      </c>
      <c r="B41" s="20" t="s">
        <v>16</v>
      </c>
      <c r="C41" s="60">
        <v>53</v>
      </c>
      <c r="D41" s="61">
        <v>67108</v>
      </c>
      <c r="E41" s="26">
        <v>1164440.5</v>
      </c>
      <c r="F41" s="26">
        <v>195000</v>
      </c>
      <c r="G41" s="26">
        <v>450445.86</v>
      </c>
      <c r="H41" s="26"/>
      <c r="I41" s="26">
        <v>1522977.07</v>
      </c>
      <c r="J41" s="26">
        <v>53122.29</v>
      </c>
      <c r="K41" s="26">
        <v>48708.08</v>
      </c>
      <c r="L41" s="26">
        <v>122030.2</v>
      </c>
      <c r="M41" s="22">
        <f t="shared" si="0"/>
        <v>3556724</v>
      </c>
      <c r="N41" s="13"/>
    </row>
    <row r="42" spans="1:14" s="3" customFormat="1" ht="114" customHeight="1" x14ac:dyDescent="0.2">
      <c r="A42" s="5">
        <v>34</v>
      </c>
      <c r="B42" s="18" t="s">
        <v>49</v>
      </c>
      <c r="C42" s="42">
        <v>15</v>
      </c>
      <c r="D42" s="61">
        <v>21970</v>
      </c>
      <c r="E42" s="24">
        <v>329550</v>
      </c>
      <c r="F42" s="43"/>
      <c r="G42" s="43"/>
      <c r="H42" s="24"/>
      <c r="I42" s="24"/>
      <c r="J42" s="24"/>
      <c r="K42" s="24"/>
      <c r="L42" s="24"/>
      <c r="M42" s="22">
        <f t="shared" si="0"/>
        <v>329550</v>
      </c>
      <c r="N42" s="16"/>
    </row>
    <row r="43" spans="1:14" s="3" customFormat="1" ht="90" customHeight="1" x14ac:dyDescent="0.2">
      <c r="A43" s="5">
        <v>35</v>
      </c>
      <c r="B43" s="20" t="s">
        <v>25</v>
      </c>
      <c r="C43" s="39">
        <v>23</v>
      </c>
      <c r="D43" s="61">
        <v>36204</v>
      </c>
      <c r="E43" s="25">
        <v>505323.1</v>
      </c>
      <c r="F43" s="25"/>
      <c r="G43" s="45"/>
      <c r="H43" s="25"/>
      <c r="I43" s="25">
        <v>327368.90000000002</v>
      </c>
      <c r="J43" s="25"/>
      <c r="K43" s="45"/>
      <c r="L43" s="45"/>
      <c r="M43" s="22">
        <f t="shared" si="0"/>
        <v>832692</v>
      </c>
      <c r="N43" s="13"/>
    </row>
    <row r="44" spans="1:14" s="3" customFormat="1" ht="101.25" customHeight="1" x14ac:dyDescent="0.2">
      <c r="A44" s="5">
        <v>36</v>
      </c>
      <c r="B44" s="6" t="s">
        <v>26</v>
      </c>
      <c r="C44" s="35">
        <v>31</v>
      </c>
      <c r="D44" s="61">
        <v>49579</v>
      </c>
      <c r="E44" s="22">
        <v>681084.76</v>
      </c>
      <c r="F44" s="22"/>
      <c r="G44" s="22">
        <v>354000</v>
      </c>
      <c r="H44" s="54"/>
      <c r="I44" s="22">
        <v>441236.35</v>
      </c>
      <c r="J44" s="22">
        <v>13587.76</v>
      </c>
      <c r="K44" s="22">
        <v>13419.57</v>
      </c>
      <c r="L44" s="22">
        <v>33620.559999999998</v>
      </c>
      <c r="M44" s="22">
        <f t="shared" si="0"/>
        <v>1536949</v>
      </c>
      <c r="N44" s="16"/>
    </row>
    <row r="45" spans="1:14" s="3" customFormat="1" ht="21" customHeight="1" x14ac:dyDescent="0.2">
      <c r="A45" s="4"/>
      <c r="B45" s="64" t="s">
        <v>53</v>
      </c>
      <c r="C45" s="62">
        <f>SUM(C9:C44)</f>
        <v>1175</v>
      </c>
      <c r="D45" s="63"/>
      <c r="E45" s="33">
        <f>SUM(E9:E44)</f>
        <v>25822493.000000007</v>
      </c>
      <c r="F45" s="33">
        <f>SUM(F9:F44)</f>
        <v>1230600</v>
      </c>
      <c r="G45" s="33">
        <f>SUM(G9:G44)</f>
        <v>11092873</v>
      </c>
      <c r="H45" s="56"/>
      <c r="I45" s="33">
        <f>SUM(I9:I44)</f>
        <v>16724281.18</v>
      </c>
      <c r="J45" s="33">
        <f>SUM(J9:J44)</f>
        <v>655602.4</v>
      </c>
      <c r="K45" s="33">
        <f>SUM(K9:K44)</f>
        <v>291999.99999999994</v>
      </c>
      <c r="L45" s="33">
        <f>SUM(L9:L44)</f>
        <v>731558.59999999986</v>
      </c>
      <c r="M45" s="40">
        <f>SUM(M9:M44)</f>
        <v>56549408.18</v>
      </c>
      <c r="N45" s="16"/>
    </row>
    <row r="46" spans="1:14" s="12" customFormat="1" ht="30" customHeight="1" x14ac:dyDescent="0.25">
      <c r="A46" s="65"/>
      <c r="B46" s="66"/>
      <c r="C46" s="66"/>
      <c r="D46" s="66"/>
      <c r="E46" s="66"/>
      <c r="F46" s="66"/>
      <c r="G46" s="66"/>
      <c r="H46" s="66"/>
      <c r="I46" s="66"/>
      <c r="J46" s="66"/>
      <c r="K46" s="66"/>
      <c r="L46" s="66"/>
      <c r="M46" s="66"/>
      <c r="N46" s="13"/>
    </row>
    <row r="47" spans="1:14" x14ac:dyDescent="0.2">
      <c r="B47" s="2"/>
      <c r="C47" s="9"/>
      <c r="D47" s="9"/>
    </row>
    <row r="48" spans="1:14" x14ac:dyDescent="0.2">
      <c r="C48" s="9"/>
      <c r="D48" s="9"/>
    </row>
    <row r="49" spans="3:4" x14ac:dyDescent="0.2">
      <c r="C49" s="9"/>
      <c r="D49" s="9"/>
    </row>
    <row r="50" spans="3:4" x14ac:dyDescent="0.2">
      <c r="C50" s="9"/>
      <c r="D50" s="9"/>
    </row>
    <row r="51" spans="3:4" x14ac:dyDescent="0.2">
      <c r="C51" s="9"/>
      <c r="D51" s="9"/>
    </row>
    <row r="52" spans="3:4" x14ac:dyDescent="0.2">
      <c r="C52" s="9"/>
      <c r="D52" s="9"/>
    </row>
    <row r="53" spans="3:4" x14ac:dyDescent="0.2">
      <c r="C53" s="9"/>
      <c r="D53" s="9"/>
    </row>
    <row r="54" spans="3:4" x14ac:dyDescent="0.2">
      <c r="C54" s="9"/>
      <c r="D54" s="9"/>
    </row>
    <row r="55" spans="3:4" x14ac:dyDescent="0.2">
      <c r="C55" s="9"/>
      <c r="D55" s="9"/>
    </row>
    <row r="56" spans="3:4" x14ac:dyDescent="0.2">
      <c r="C56" s="9"/>
      <c r="D56" s="9"/>
    </row>
    <row r="57" spans="3:4" x14ac:dyDescent="0.2">
      <c r="C57" s="9"/>
      <c r="D57" s="9"/>
    </row>
    <row r="58" spans="3:4" x14ac:dyDescent="0.2">
      <c r="C58" s="9"/>
      <c r="D58" s="9"/>
    </row>
    <row r="59" spans="3:4" x14ac:dyDescent="0.2">
      <c r="C59" s="9"/>
      <c r="D59" s="9"/>
    </row>
    <row r="60" spans="3:4" x14ac:dyDescent="0.2">
      <c r="C60" s="9"/>
      <c r="D60" s="9"/>
    </row>
    <row r="61" spans="3:4" x14ac:dyDescent="0.2">
      <c r="C61" s="9"/>
      <c r="D61" s="9"/>
    </row>
    <row r="62" spans="3:4" x14ac:dyDescent="0.2">
      <c r="C62" s="9"/>
      <c r="D62" s="9"/>
    </row>
    <row r="63" spans="3:4" x14ac:dyDescent="0.2">
      <c r="C63" s="9"/>
      <c r="D63" s="9"/>
    </row>
    <row r="64" spans="3:4" x14ac:dyDescent="0.2">
      <c r="C64" s="9"/>
      <c r="D64" s="9"/>
    </row>
    <row r="65" spans="3:4" x14ac:dyDescent="0.2">
      <c r="C65" s="9"/>
      <c r="D65" s="9"/>
    </row>
    <row r="66" spans="3:4" x14ac:dyDescent="0.2">
      <c r="C66" s="9"/>
      <c r="D66" s="9"/>
    </row>
    <row r="67" spans="3:4" x14ac:dyDescent="0.2">
      <c r="C67" s="9"/>
      <c r="D67" s="9"/>
    </row>
    <row r="68" spans="3:4" x14ac:dyDescent="0.2">
      <c r="C68" s="9"/>
      <c r="D68" s="9"/>
    </row>
    <row r="69" spans="3:4" x14ac:dyDescent="0.2">
      <c r="C69" s="9"/>
      <c r="D69" s="9"/>
    </row>
    <row r="70" spans="3:4" x14ac:dyDescent="0.2">
      <c r="C70" s="9"/>
      <c r="D70" s="9"/>
    </row>
    <row r="71" spans="3:4" x14ac:dyDescent="0.2">
      <c r="C71" s="9"/>
      <c r="D71" s="9"/>
    </row>
    <row r="72" spans="3:4" x14ac:dyDescent="0.2">
      <c r="C72" s="9"/>
      <c r="D72" s="9"/>
    </row>
    <row r="73" spans="3:4" x14ac:dyDescent="0.2">
      <c r="C73" s="9"/>
      <c r="D73" s="9"/>
    </row>
    <row r="74" spans="3:4" x14ac:dyDescent="0.2">
      <c r="C74" s="9"/>
      <c r="D74" s="9"/>
    </row>
    <row r="75" spans="3:4" x14ac:dyDescent="0.2">
      <c r="C75" s="9"/>
      <c r="D75" s="9"/>
    </row>
    <row r="76" spans="3:4" x14ac:dyDescent="0.2">
      <c r="C76" s="9"/>
      <c r="D76" s="9"/>
    </row>
    <row r="77" spans="3:4" x14ac:dyDescent="0.2">
      <c r="C77" s="9"/>
      <c r="D77" s="9"/>
    </row>
    <row r="78" spans="3:4" x14ac:dyDescent="0.2">
      <c r="C78" s="9"/>
      <c r="D78" s="9"/>
    </row>
    <row r="79" spans="3:4" x14ac:dyDescent="0.2">
      <c r="C79" s="9"/>
      <c r="D79" s="9"/>
    </row>
    <row r="80" spans="3:4" x14ac:dyDescent="0.2">
      <c r="C80" s="9"/>
      <c r="D80" s="9"/>
    </row>
    <row r="81" spans="3:4" x14ac:dyDescent="0.2">
      <c r="C81" s="9"/>
      <c r="D81" s="9"/>
    </row>
    <row r="82" spans="3:4" x14ac:dyDescent="0.2">
      <c r="C82" s="9"/>
      <c r="D82" s="9"/>
    </row>
    <row r="83" spans="3:4" x14ac:dyDescent="0.2">
      <c r="C83" s="9"/>
      <c r="D83" s="9"/>
    </row>
    <row r="84" spans="3:4" x14ac:dyDescent="0.2">
      <c r="C84" s="9"/>
      <c r="D84" s="9"/>
    </row>
    <row r="85" spans="3:4" x14ac:dyDescent="0.2">
      <c r="C85" s="9"/>
      <c r="D85" s="9"/>
    </row>
    <row r="86" spans="3:4" x14ac:dyDescent="0.2">
      <c r="C86" s="9"/>
      <c r="D86" s="9"/>
    </row>
    <row r="87" spans="3:4" x14ac:dyDescent="0.2">
      <c r="C87" s="9"/>
      <c r="D87" s="9"/>
    </row>
    <row r="88" spans="3:4" x14ac:dyDescent="0.2">
      <c r="C88" s="9"/>
      <c r="D88" s="9"/>
    </row>
    <row r="89" spans="3:4" x14ac:dyDescent="0.2">
      <c r="C89" s="9"/>
      <c r="D89" s="9"/>
    </row>
    <row r="90" spans="3:4" x14ac:dyDescent="0.2">
      <c r="C90" s="9"/>
      <c r="D90" s="9"/>
    </row>
    <row r="91" spans="3:4" x14ac:dyDescent="0.2">
      <c r="C91" s="9"/>
      <c r="D91" s="9"/>
    </row>
    <row r="92" spans="3:4" x14ac:dyDescent="0.2">
      <c r="C92" s="9"/>
      <c r="D92" s="9"/>
    </row>
    <row r="93" spans="3:4" x14ac:dyDescent="0.2">
      <c r="C93" s="9"/>
      <c r="D93" s="9"/>
    </row>
    <row r="94" spans="3:4" x14ac:dyDescent="0.2">
      <c r="C94" s="9"/>
      <c r="D94" s="9"/>
    </row>
    <row r="95" spans="3:4" x14ac:dyDescent="0.2">
      <c r="C95" s="9"/>
      <c r="D95" s="9"/>
    </row>
    <row r="96" spans="3:4" x14ac:dyDescent="0.2">
      <c r="C96" s="9"/>
      <c r="D96" s="9"/>
    </row>
    <row r="97" spans="3:4" x14ac:dyDescent="0.2">
      <c r="C97" s="9"/>
      <c r="D97" s="9"/>
    </row>
    <row r="98" spans="3:4" x14ac:dyDescent="0.2">
      <c r="C98" s="9"/>
      <c r="D98" s="9"/>
    </row>
    <row r="99" spans="3:4" x14ac:dyDescent="0.2">
      <c r="C99" s="9"/>
      <c r="D99" s="9"/>
    </row>
    <row r="100" spans="3:4" x14ac:dyDescent="0.2">
      <c r="C100" s="9"/>
      <c r="D100" s="9"/>
    </row>
    <row r="101" spans="3:4" x14ac:dyDescent="0.2">
      <c r="C101" s="9"/>
      <c r="D101" s="9"/>
    </row>
    <row r="102" spans="3:4" x14ac:dyDescent="0.2">
      <c r="C102" s="9"/>
      <c r="D102" s="9"/>
    </row>
    <row r="103" spans="3:4" x14ac:dyDescent="0.2">
      <c r="C103" s="9"/>
      <c r="D103" s="9"/>
    </row>
    <row r="104" spans="3:4" x14ac:dyDescent="0.2">
      <c r="C104" s="9"/>
      <c r="D104" s="9"/>
    </row>
    <row r="105" spans="3:4" x14ac:dyDescent="0.2">
      <c r="C105" s="9"/>
      <c r="D105" s="9"/>
    </row>
    <row r="106" spans="3:4" x14ac:dyDescent="0.2">
      <c r="C106" s="9"/>
      <c r="D106" s="9"/>
    </row>
    <row r="107" spans="3:4" x14ac:dyDescent="0.2">
      <c r="C107" s="9"/>
      <c r="D107" s="9"/>
    </row>
    <row r="108" spans="3:4" x14ac:dyDescent="0.2">
      <c r="C108" s="9"/>
      <c r="D108" s="9"/>
    </row>
    <row r="109" spans="3:4" x14ac:dyDescent="0.2">
      <c r="C109" s="9"/>
      <c r="D109" s="9"/>
    </row>
    <row r="110" spans="3:4" x14ac:dyDescent="0.2">
      <c r="C110" s="9"/>
      <c r="D110" s="9"/>
    </row>
    <row r="111" spans="3:4" x14ac:dyDescent="0.2">
      <c r="C111" s="9"/>
      <c r="D111" s="9"/>
    </row>
    <row r="112" spans="3:4" x14ac:dyDescent="0.2">
      <c r="C112" s="9"/>
      <c r="D112" s="9"/>
    </row>
    <row r="113" spans="3:4" x14ac:dyDescent="0.2">
      <c r="C113" s="9"/>
      <c r="D113" s="9"/>
    </row>
    <row r="114" spans="3:4" x14ac:dyDescent="0.2">
      <c r="C114" s="9"/>
      <c r="D114" s="9"/>
    </row>
    <row r="115" spans="3:4" x14ac:dyDescent="0.2">
      <c r="C115" s="9"/>
      <c r="D115" s="9"/>
    </row>
    <row r="116" spans="3:4" x14ac:dyDescent="0.2">
      <c r="C116" s="9"/>
      <c r="D116" s="9"/>
    </row>
    <row r="117" spans="3:4" x14ac:dyDescent="0.2">
      <c r="C117" s="9"/>
      <c r="D117" s="9"/>
    </row>
    <row r="118" spans="3:4" x14ac:dyDescent="0.2">
      <c r="C118" s="9"/>
      <c r="D118" s="9"/>
    </row>
    <row r="119" spans="3:4" x14ac:dyDescent="0.2">
      <c r="C119" s="9"/>
      <c r="D119" s="9"/>
    </row>
    <row r="120" spans="3:4" x14ac:dyDescent="0.2">
      <c r="C120" s="9"/>
      <c r="D120" s="9"/>
    </row>
    <row r="121" spans="3:4" x14ac:dyDescent="0.2">
      <c r="C121" s="9"/>
      <c r="D121" s="9"/>
    </row>
    <row r="122" spans="3:4" x14ac:dyDescent="0.2">
      <c r="C122" s="9"/>
      <c r="D122" s="9"/>
    </row>
    <row r="123" spans="3:4" x14ac:dyDescent="0.2">
      <c r="C123" s="9"/>
      <c r="D123" s="9"/>
    </row>
    <row r="124" spans="3:4" x14ac:dyDescent="0.2">
      <c r="C124" s="9"/>
      <c r="D124" s="9"/>
    </row>
    <row r="125" spans="3:4" x14ac:dyDescent="0.2">
      <c r="C125" s="9"/>
      <c r="D125" s="9"/>
    </row>
    <row r="126" spans="3:4" x14ac:dyDescent="0.2">
      <c r="C126" s="9"/>
      <c r="D126" s="9"/>
    </row>
  </sheetData>
  <mergeCells count="9">
    <mergeCell ref="A46:M46"/>
    <mergeCell ref="D6:D7"/>
    <mergeCell ref="M6:M7"/>
    <mergeCell ref="A5:M5"/>
    <mergeCell ref="A6:A7"/>
    <mergeCell ref="B6:B7"/>
    <mergeCell ref="C6:C7"/>
    <mergeCell ref="E6:G6"/>
    <mergeCell ref="H6:L6"/>
  </mergeCells>
  <printOptions horizontalCentered="1"/>
  <pageMargins left="0.74803149606299213" right="0.74803149606299213" top="0.98425196850393704" bottom="0.19685039370078741" header="0.51181102362204722" footer="0.51181102362204722"/>
  <pageSetup paperSize="9" scale="77" fitToHeight="0" orientation="landscape" r:id="rId1"/>
  <headerFooter>
    <oddFooter>&amp;RЛист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</vt:i4>
      </vt:variant>
    </vt:vector>
  </HeadingPairs>
  <TitlesOfParts>
    <vt:vector size="4" baseType="lpstr">
      <vt:lpstr>Table 1</vt:lpstr>
      <vt:lpstr>'Table 1'!Print_Titles</vt:lpstr>
      <vt:lpstr>'Table 1'!Заголовки_для_печати</vt:lpstr>
      <vt:lpstr>'Table 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cp:lastPrinted>2020-12-15T09:20:20Z</cp:lastPrinted>
  <dcterms:created xsi:type="dcterms:W3CDTF">2020-03-23T05:08:46Z</dcterms:created>
  <dcterms:modified xsi:type="dcterms:W3CDTF">2021-01-26T11:08:17Z</dcterms:modified>
</cp:coreProperties>
</file>