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бота\Новые письма МСЭД\12353 от 30.12.2020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definedNames>
    <definedName name="sub_11000" localSheetId="0">Лист1!$M$2</definedName>
  </definedNames>
  <calcPr calcId="162913"/>
</workbook>
</file>

<file path=xl/calcChain.xml><?xml version="1.0" encoding="utf-8"?>
<calcChain xmlns="http://schemas.openxmlformats.org/spreadsheetml/2006/main">
  <c r="M142" i="1" l="1"/>
  <c r="M141" i="1"/>
  <c r="M140" i="1" l="1"/>
  <c r="M139" i="1"/>
  <c r="M138" i="1"/>
  <c r="M137" i="1"/>
  <c r="M136" i="1"/>
  <c r="M135" i="1"/>
  <c r="M134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 l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00" i="1" l="1"/>
  <c r="M99" i="1"/>
  <c r="M98" i="1"/>
  <c r="M133" i="1"/>
  <c r="M132" i="1"/>
  <c r="M131" i="1"/>
  <c r="M97" i="1"/>
  <c r="M130" i="1"/>
  <c r="M129" i="1"/>
  <c r="M128" i="1"/>
  <c r="M96" i="1"/>
  <c r="M127" i="1"/>
  <c r="M126" i="1"/>
  <c r="M95" i="1"/>
  <c r="M125" i="1"/>
  <c r="M124" i="1"/>
  <c r="M123" i="1"/>
  <c r="M94" i="1"/>
  <c r="M93" i="1"/>
  <c r="M122" i="1"/>
  <c r="M121" i="1"/>
  <c r="M92" i="1"/>
  <c r="M91" i="1"/>
  <c r="M90" i="1"/>
  <c r="M89" i="1"/>
  <c r="M88" i="1"/>
  <c r="M120" i="1"/>
  <c r="M87" i="1"/>
  <c r="M119" i="1"/>
  <c r="M86" i="1"/>
  <c r="M118" i="1"/>
  <c r="M117" i="1"/>
  <c r="M85" i="1"/>
  <c r="M116" i="1"/>
  <c r="M115" i="1"/>
  <c r="M114" i="1"/>
  <c r="M113" i="1"/>
  <c r="M112" i="1"/>
  <c r="M111" i="1"/>
  <c r="M110" i="1"/>
  <c r="M109" i="1"/>
  <c r="M84" i="1"/>
  <c r="M108" i="1"/>
  <c r="M107" i="1"/>
  <c r="M106" i="1"/>
  <c r="M83" i="1"/>
  <c r="M82" i="1"/>
  <c r="M105" i="1"/>
  <c r="M81" i="1"/>
  <c r="M80" i="1"/>
  <c r="M79" i="1"/>
  <c r="M104" i="1"/>
  <c r="M103" i="1"/>
  <c r="M78" i="1"/>
  <c r="M77" i="1"/>
  <c r="M76" i="1"/>
  <c r="M75" i="1"/>
  <c r="M74" i="1"/>
  <c r="M73" i="1"/>
  <c r="M72" i="1"/>
  <c r="M71" i="1"/>
  <c r="M102" i="1"/>
  <c r="M70" i="1" l="1"/>
  <c r="M69" i="1"/>
  <c r="M68" i="1"/>
  <c r="M67" i="1"/>
  <c r="M66" i="1"/>
  <c r="M101" i="1"/>
  <c r="M65" i="1"/>
</calcChain>
</file>

<file path=xl/comments1.xml><?xml version="1.0" encoding="utf-8"?>
<comments xmlns="http://schemas.openxmlformats.org/spreadsheetml/2006/main">
  <authors>
    <author>Муравьева</author>
  </authors>
  <commentList>
    <comment ref="F15" authorId="0" shapeId="0">
      <text>
        <r>
          <rPr>
            <b/>
            <sz val="9"/>
            <color indexed="81"/>
            <rFont val="Tahoma"/>
            <family val="2"/>
            <charset val="204"/>
          </rPr>
          <t>Муравьева:</t>
        </r>
        <r>
          <rPr>
            <sz val="9"/>
            <color indexed="81"/>
            <rFont val="Tahoma"/>
            <family val="2"/>
            <charset val="204"/>
          </rPr>
          <t xml:space="preserve">
340
</t>
        </r>
      </text>
    </comment>
  </commentList>
</comments>
</file>

<file path=xl/sharedStrings.xml><?xml version="1.0" encoding="utf-8"?>
<sst xmlns="http://schemas.openxmlformats.org/spreadsheetml/2006/main" count="153" uniqueCount="153">
  <si>
    <t>N</t>
  </si>
  <si>
    <t>п/п</t>
  </si>
  <si>
    <t>Наименование услуги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</si>
  <si>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</si>
  <si>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</si>
  <si>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</si>
  <si>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</si>
  <si>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</si>
  <si>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</si>
  <si>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прочие затраты, влияющие на стоимость оказания муниципальной услуги (с разбивкой по видам затрат), руб.</t>
  </si>
  <si>
    <t>Наименование ОУ</t>
  </si>
  <si>
    <t>МОУ «Раменская общеобразовательная школа-интернат для обучающихся с ограниченными возможностями здоровья»</t>
  </si>
  <si>
    <t>МОУ «Юровская общеобразовательная школа-интернат для обучающихся с ограниченными возможностями здоровья»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</si>
  <si>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</si>
  <si>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</si>
  <si>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дошкольного образования</t>
  </si>
  <si>
    <t>Муниципальное дошкольное образовательное учреждение "Детский сад общеразвивающего вида №1"</t>
  </si>
  <si>
    <t>Муниципальное дошкольное образовательное учреждение "Детский сад комбинированного вида № 2"</t>
  </si>
  <si>
    <t>Муниципальное дошкольное образовательное учреждение Детский сад комбинированного вида №3</t>
  </si>
  <si>
    <t>Муниципальное дошкольное образовательное учреждение Детский сад комбинированного вида № 4</t>
  </si>
  <si>
    <t>Муниципальное дошкольное образовательное учреждение Детский сад общеразвивающего вида №5</t>
  </si>
  <si>
    <t>Муниципальное дошкольное образовательное учреждение Детский сад комбинированного вида № 6</t>
  </si>
  <si>
    <t>Муниципальное дошкольное образовательное учреждение Детский сад №7 компенсирующего вида</t>
  </si>
  <si>
    <t>Муниципальное дошкольное образовательное учреждение Детский сад комбинированного вида №8</t>
  </si>
  <si>
    <t>Муниципальное дошкольное образовательное учреждение Детский сад комбинированного вида №9</t>
  </si>
  <si>
    <t>Муниципальное дошкольное образовательное учреждение Детский сад комбинированного вида № 10</t>
  </si>
  <si>
    <t>Муниципальное дошкольное образовательное учреждение Детский сад комбинированного вида № 11</t>
  </si>
  <si>
    <t>Муниципальное дошкольное образовательное учреждение Детский сад комбинированного вида №12</t>
  </si>
  <si>
    <t>Муниципальное дошкольное образовательное учреждение Детский сад комбинированного вида №14</t>
  </si>
  <si>
    <t>Муниципальное дошкольное образовательное учреждение "Детский сад комбинированного вида №15"</t>
  </si>
  <si>
    <t>Муниципальное дошкольное образовательное учреждение Детский сад комбинированного вида №16</t>
  </si>
  <si>
    <t>Муниципальное дошкольное образовательное учреждение "Детский сад комбинированного вида №17"</t>
  </si>
  <si>
    <t>Муниципальное дошкольное образовательное учреждение Детский сад комбинированного вида № 18</t>
  </si>
  <si>
    <t>Муниципальное дошкольное образовательное учреждение Детский сад № 19</t>
  </si>
  <si>
    <t>Муниципальное дошкольное образовательное учреждение № 20 "Новое поколение"</t>
  </si>
  <si>
    <t>Муниципальное дошкольное образовательное учреждение Детский сад комбинированного вида №21</t>
  </si>
  <si>
    <t>Муниципальное дошкольное образовательное учреждение Детский сад № 22</t>
  </si>
  <si>
    <t>Муниципальное дошкольное образовательное учреждение Детский сад № 23</t>
  </si>
  <si>
    <t>Муниципальное дошкольное образовательное учреждение "Детский сад № 24"</t>
  </si>
  <si>
    <t>Муниципальное дошкольное образовательное учреждение "Детский сад №25"</t>
  </si>
  <si>
    <t>Муниципальное дошкольное образовательное учреждение Детский сад  №26</t>
  </si>
  <si>
    <t>Муниципальное дошкольное образовательное учреждение Детский сад комбинированного вида № 28</t>
  </si>
  <si>
    <t>Муниципальное дошкольное образовательное учреждение Детский сад комбинированного вида №29</t>
  </si>
  <si>
    <t>Муниципальное дошкольное образовательное учреждение "Детский сад комбинированного вида №30"</t>
  </si>
  <si>
    <t>Муниципальное дошкольное образовательное учреждение Детский сад комбинированного вида №31</t>
  </si>
  <si>
    <t>Муниципальное дошкольное образовательное учреждение Детский сад №32</t>
  </si>
  <si>
    <t>Муниципальное дошкольное образовательное учреждение "Детский сад №33"</t>
  </si>
  <si>
    <t>Муниципальное дошкольное образовательное учреждение Детский сад общеразвивающего вида №34</t>
  </si>
  <si>
    <t>Муниципальное дошкольное образовательное учреждение Детский сад комбинированного вида № 36</t>
  </si>
  <si>
    <t>Муниципальное дошкольное образовательное учреждение Детский сад комбинированного вида №37</t>
  </si>
  <si>
    <t>Муниципальное дошкольное образовательное учреждение Детский сад комбинированного вида №38</t>
  </si>
  <si>
    <t>Муниципальное дошкольное образовательное учреждение Детский сад комбинированного вида № 39</t>
  </si>
  <si>
    <t>Муниципальное дошкольное образовательное учреждение "Детский сад комбинированного вида №42"</t>
  </si>
  <si>
    <t>Муниципальное дошкольное образовательное учреждение Детский сад комбинированного вида № 43</t>
  </si>
  <si>
    <t>Муниципальное дошкольное образовательное учреждение Детский сад комбинированного вида №44</t>
  </si>
  <si>
    <t>Муниципальное дошкольное образовательное учреждение Детский сад комбинированного вида №45</t>
  </si>
  <si>
    <t>Муниципальное дошкольное образовательное учреждение Детский сад комбинированного вида №46</t>
  </si>
  <si>
    <t>Муниципальное дошкольное образовательное учреждение Центр развития ребенка -Детский сад № 49</t>
  </si>
  <si>
    <t>Муниципальное дошкольное образовательное учреждение Детский сад общеразвивающего вида №50</t>
  </si>
  <si>
    <t>Муниципальное дошкольное образовательное учреждение "Детский сад комбинированного вида №51"</t>
  </si>
  <si>
    <t>Муниципальное дошкольное образовательное учреждение Детский сад комбинированного вида №52</t>
  </si>
  <si>
    <t>Муниципальное дошкольное образовательное учреждение Детский сад комбинированного вида №53</t>
  </si>
  <si>
    <t>Муниципальное дошкольное образовательное учреждение Детский сад комбинированного вида № 54</t>
  </si>
  <si>
    <t>Муниципальное дошкольное образовательное учреждение Детский сад комбинированного вида №55</t>
  </si>
  <si>
    <t>Муниципальное дошкольное образовательное учреждение "Детский сад №56"</t>
  </si>
  <si>
    <t>Муниципальное дошкольное образовательное учреждение Детский сад комбинированного вида №58</t>
  </si>
  <si>
    <t>Муниципальное дошкольное образовательное учреждение Детский сад комбинированного вида № 60</t>
  </si>
  <si>
    <t>Муниципальное дошкольное образовательное учреждение "Детский сад комбинированного вида № 61"</t>
  </si>
  <si>
    <t>Муниципальное дошкольное образовательное учреждение "Детский сад №62"</t>
  </si>
  <si>
    <t>Муниципальное дошкольное образовательное учреждение Детский сад общеразвивающего вида №63</t>
  </si>
  <si>
    <t>Муниципальное дошкольное образовательное учреждение Детский сад комбинированного вида №66</t>
  </si>
  <si>
    <t>Муниципальное дошкольное образовательное учреждение Детский сад комбинированного вида № 67</t>
  </si>
  <si>
    <t>Муниципальное дошкольное образовательное учреждение Детский сад комбинированного вида №69</t>
  </si>
  <si>
    <t>Муниципальное дошкольное образовательное учреждение Детский сад комбинированного вида №71</t>
  </si>
  <si>
    <t>Муниципальное дошкольное образовательное учреждение Детский сад №72</t>
  </si>
  <si>
    <t>Муниципальное дошкольное образовательное учреждение Детский сад комбинированного вида №73</t>
  </si>
  <si>
    <t>Муниципальное дошкольное образовательное учреждение Детский сад комбинированного вида №74</t>
  </si>
  <si>
    <t>Муниципальное дошкольное образовательное учреждение Детский сад комбинированного вида №76</t>
  </si>
  <si>
    <t>Муниципальное дошкольное образовательное учреждение Детский сад комбинированного вида № 77</t>
  </si>
  <si>
    <t>Муниципальное дошкольное образовательное учреждение Детский сад комбинированного вида №78</t>
  </si>
  <si>
    <t>Муниципальное дошкольное образовательное учреждение Детский сад комбинированного вида №79</t>
  </si>
  <si>
    <t>Муниципальное дошкольное образовательное учреждение Детский сад комбинированного вида №80</t>
  </si>
  <si>
    <t>Муниципальное дошкольное образовательное учреждение Детский сад комбинированного вида №82</t>
  </si>
  <si>
    <t>Муниципальное дошкольное образовательное учреждение Детский сад № 83</t>
  </si>
  <si>
    <t>Муниципальное дошкольное образовательное учреждение "Детский сад общеразвивающего вида № 84"</t>
  </si>
  <si>
    <t>Муниципальное учреждение дополнительного образования Раменский Центр развития творчества детей и юношества</t>
  </si>
  <si>
    <t>Муниципальное учреждение дополнительного образования Быковский Центр развития творчества детей и юношества</t>
  </si>
  <si>
    <t>Муниципальное учреждение дополнительного образования "Детско-юношеская спортивная школа"</t>
  </si>
  <si>
    <t>Муниципальное учреждение дополнительного образования "Детско-юношеская спортивная школа №1"</t>
  </si>
  <si>
    <t>Муниципальное учреждение дополнительного образования Хоровая школа "Юность России"</t>
  </si>
  <si>
    <t>Муниципальное учреждение дополнительного образования Центр внешкольной работы</t>
  </si>
  <si>
    <t>Муниципальное учреждение дополнительного образования Удельнинский центр внешкольной работы</t>
  </si>
  <si>
    <t>Муниципальное образовательное учреждение для детей, нуждающихся в психолого-педагогической, медицинской и социальной помощи "Центр диагностики и консультирования "Диалог"</t>
  </si>
  <si>
    <t xml:space="preserve">Муниципальное образовательное учреждение дополнительного профессионального образования Методический центр "Раменский дом учителя" </t>
  </si>
  <si>
    <t>Реализация основных общеобразовательных программ начального общего, дошкольного образования</t>
  </si>
  <si>
    <t>Реализация основных общеобразовательных программ среднего общего, дошкольного образования</t>
  </si>
  <si>
    <t>затраты на оплату труда и начислений на выплаты по оплате труда руб.(местный бюджет)</t>
  </si>
  <si>
    <t>МОУ «Удельнинская бщеобразовательная школа-интернат для обучающихся с ограниченными возможностями здоровья»</t>
  </si>
  <si>
    <t xml:space="preserve">Муниципальное общеобразовательное учреждение - Прогимназия № 48 </t>
  </si>
  <si>
    <t>Муниципальное общеобразовательное учреждение "Ильинская средняя общеобразовательная школа №26"</t>
  </si>
  <si>
    <t>Муниципальное общеобразовательное учреждение "Гимназия г. Раменское"</t>
  </si>
  <si>
    <t>Муниципальное общеобразовательное учреждение - Гимназия № 2 г. Раменское</t>
  </si>
  <si>
    <t>Муниципальное общеобразовательное учреждение Удельнинская гимназия</t>
  </si>
  <si>
    <t>Муниципальное общеобразовательное учреждение Раменская средняя общеобразовательная школа №1 с углубленным изучением отдельных предметов</t>
  </si>
  <si>
    <t>Муниципальное общеобразовательное учреждение Раменская средняя общеобразовательная школа №21 с углубленным изучением отдельных предметов</t>
  </si>
  <si>
    <t>Муниципальное общеобразовательное учреждение Раменская средняя общеобразовательная школа № 4</t>
  </si>
  <si>
    <t>Муниципальное общеобразовательное учреждение Раменская средняя общеобразовательная школа № 5</t>
  </si>
  <si>
    <t>Муниципальное общеобразовательное учреждение Раменская средняя общеобразовательная школа №6</t>
  </si>
  <si>
    <t>Муниципальное общеобразовательное учреждение Раменская средняя общеобразовательная школа № 8</t>
  </si>
  <si>
    <t>Муниципальное общеобразовательное учреждение Раменская средняя общеобразовательная школа № 9</t>
  </si>
  <si>
    <t>Муниципальное общеобразовательное учреждение Раменская средняя общеобразовательная школа № 19</t>
  </si>
  <si>
    <t>Муниципальное общеобразовательное учреждение Быковская средняя общеобразовательная школа №14</t>
  </si>
  <si>
    <t>Муниципальное общеобразовательное учреждение Быковская средняя общеобразовательная школа № 15</t>
  </si>
  <si>
    <t>Муниципальное общеобразовательное учреждение Ильинская средняя общеобразовательная школа № 25</t>
  </si>
  <si>
    <t>Муниципальное общеобразовательное учреждение Кратовская средняя общеобразовательная школа № 28</t>
  </si>
  <si>
    <t>Муниципальное общеобразовательное учреждение Родниковская средняя общеобразовательная школа № 32</t>
  </si>
  <si>
    <t>Муниципальное общеобразовательное учреждение Удельнинская средняя общеобразовательная школа № 34</t>
  </si>
  <si>
    <t>Муниципальное общеобразовательное учреждение Кратовская средняя общеобразовательная школа № 98</t>
  </si>
  <si>
    <t>Муниципальное вечернее (сменное) общеобразовательное учреждение Центр образования</t>
  </si>
  <si>
    <t>Муниципальное общеобразовательное учреждение средняя общеобразовательная школа № 22 с углубленным изучением отдельных предметов</t>
  </si>
  <si>
    <t>Муниципальное общеобразовательное учреждение Ново-Харитоновская средняя общеобразовательная школа № 10 с углубленным изучением отдельных предметов</t>
  </si>
  <si>
    <t>Муниципальное общеобразовательное учреждение Дергаевская средняя общеобразовательная школа № 23</t>
  </si>
  <si>
    <t>Муниципальное общеобразовательное учреждение Речицкая средняя общеобразовательная школа</t>
  </si>
  <si>
    <t>Муниципальное общеобразовательное учреждение Юровская средняя общеобразовательная школа</t>
  </si>
  <si>
    <t>Муниципальное общеобразовательное учреждение Клишевская средняя общеобразовательная школа № 12</t>
  </si>
  <si>
    <t>Муниципальное общеобразовательное учреждение Рыболовская средняя общеобразовательная школа</t>
  </si>
  <si>
    <t>Муниципальное общеобразовательное учреждение Ганусовская средняя общеобразовательная школа</t>
  </si>
  <si>
    <t>Муниципальное общеобразовательное учреждение Софьинская средняя общеобразовательная школа</t>
  </si>
  <si>
    <t>Муниципальное общеобразовательное учреждение Гжельская средняя общеобразовательная школа с изучением предметов художественно-эстетического цикла</t>
  </si>
  <si>
    <t>Муниципальное общеобразовательное учреждение Чулковская средняя общеобразовательная школа №20</t>
  </si>
  <si>
    <t>Муниципальное общеобразовательное учреждение "Островецкая средняя общеобразовательная школа"</t>
  </si>
  <si>
    <t>Муниципальное общеобразовательное учреждение Константиновская средняя общеобразовательная школа</t>
  </si>
  <si>
    <t>Муниципальное общеобразовательное учреждение средняя общеобразовательная школа № 11 пос. Дружба</t>
  </si>
  <si>
    <t>Муниципальное общеобразовательное учреждение Заворовская средняя общеобразовательная школа</t>
  </si>
  <si>
    <t>Муниципальное общеобразовательное учреждение Никитская средняя общеобразовательная школа</t>
  </si>
  <si>
    <t>Муниципальное общеобразовательное учреждение Власовская средняя общеобразовательная школа №13</t>
  </si>
  <si>
    <t>Муниципальное общеобразовательное учреждение Новосельская основная общеобразовательная школа</t>
  </si>
  <si>
    <t>Муниципальное общеобразовательное учреждение "Быковская основная общеобразовательная школа №16"</t>
  </si>
  <si>
    <t>Муниципальное общеобразовательное учреждение Зюзинская основная общеобразовательная школа</t>
  </si>
  <si>
    <t>Муниципальное общеобразовательное учреждение Никоновская основная общеобразовательная школа</t>
  </si>
  <si>
    <t>Муниципальное общеобразовательное учреждение Кузяевская основная общеобразовательная школа</t>
  </si>
  <si>
    <t>Муниципальное общеобразовательное учреждение Ильинская основная общеобразовательная школа № 17</t>
  </si>
  <si>
    <t>Муниципальное общеобразовательное учреждение основная общеобразовательная школа №18 пос. РАОС</t>
  </si>
  <si>
    <t>Муниципальное общеобразовательное учреждение Ульянинская основная общеобразовательная школа</t>
  </si>
  <si>
    <t>РАСЧЕТ</t>
  </si>
  <si>
    <t xml:space="preserve"> затрат на общехозяйственные нужды</t>
  </si>
  <si>
    <t>Реализация дополнительных общеразвивающих программ</t>
  </si>
  <si>
    <t>Приложение 2</t>
  </si>
  <si>
    <t xml:space="preserve"> Затраты на общехозяйственные нужды,руб.</t>
  </si>
  <si>
    <t>Величина затрат на общехозяйственные нужды,руб.</t>
  </si>
  <si>
    <t xml:space="preserve">к постановлению Администрации Раменского городского округа от </t>
  </si>
  <si>
    <t>от _30.12.2020__</t>
  </si>
  <si>
    <t>___№__12353___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</si>
</sst>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р_.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78">
    <xf numFmtId="0" fontId="0" fillId="0" borderId="0" xfId="0"/>
    <xf numFmtId="0" fontId="1" fillId="0" borderId="0" xfId="0" applyFont="1" applyAlignment="1">
      <alignment horizontal="justify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/>
    <xf numFmtId="0" fontId="9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3" fontId="5" fillId="0" borderId="8" xfId="1" applyNumberFormat="1" applyFont="1" applyFill="1" applyBorder="1" applyAlignment="1">
      <alignment horizontal="left" vertical="center" wrapText="1"/>
    </xf>
    <xf numFmtId="3" fontId="5" fillId="0" borderId="7" xfId="1" applyNumberFormat="1" applyFont="1" applyFill="1" applyBorder="1" applyAlignment="1">
      <alignment horizontal="left" vertical="center" wrapText="1"/>
    </xf>
    <xf numFmtId="164" fontId="5" fillId="0" borderId="7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0" xfId="0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3" fontId="5" fillId="0" borderId="7" xfId="1" applyNumberFormat="1" applyFont="1" applyFill="1" applyBorder="1" applyAlignment="1">
      <alignment horizontal="left" vertical="top" wrapText="1"/>
    </xf>
    <xf numFmtId="165" fontId="16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0" fontId="0" fillId="0" borderId="0" xfId="0" applyBorder="1"/>
    <xf numFmtId="165" fontId="17" fillId="2" borderId="0" xfId="0" applyNumberFormat="1" applyFont="1" applyFill="1" applyBorder="1" applyAlignment="1">
      <alignment horizontal="center" vertical="center" wrapText="1"/>
    </xf>
    <xf numFmtId="165" fontId="18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165" fontId="6" fillId="2" borderId="0" xfId="0" applyNumberFormat="1" applyFont="1" applyFill="1" applyBorder="1"/>
    <xf numFmtId="0" fontId="15" fillId="2" borderId="0" xfId="0" applyFont="1" applyFill="1" applyBorder="1"/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4" fontId="15" fillId="2" borderId="0" xfId="0" applyNumberFormat="1" applyFont="1" applyFill="1" applyBorder="1"/>
    <xf numFmtId="165" fontId="16" fillId="2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Border="1"/>
    <xf numFmtId="4" fontId="10" fillId="0" borderId="0" xfId="0" applyNumberFormat="1" applyFont="1" applyBorder="1" applyAlignment="1">
      <alignment horizontal="left"/>
    </xf>
    <xf numFmtId="4" fontId="6" fillId="2" borderId="0" xfId="0" applyNumberFormat="1" applyFont="1" applyFill="1" applyBorder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" fontId="3" fillId="0" borderId="8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2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/>
    </xf>
    <xf numFmtId="4" fontId="5" fillId="2" borderId="8" xfId="1" applyNumberFormat="1" applyFont="1" applyFill="1" applyBorder="1" applyAlignment="1" applyProtection="1">
      <alignment horizontal="center" vertical="center"/>
      <protection locked="0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5" fillId="2" borderId="7" xfId="1" applyNumberFormat="1" applyFont="1" applyFill="1" applyBorder="1" applyAlignment="1" applyProtection="1">
      <alignment horizontal="center" vertical="center"/>
      <protection locked="0"/>
    </xf>
    <xf numFmtId="4" fontId="3" fillId="2" borderId="9" xfId="0" applyNumberFormat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 applyProtection="1">
      <alignment horizontal="center" vertical="center"/>
      <protection locked="0"/>
    </xf>
    <xf numFmtId="4" fontId="5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4" fontId="5" fillId="0" borderId="8" xfId="1" applyNumberFormat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</cellXfs>
  <cellStyles count="3">
    <cellStyle name="Обычный" xfId="0" builtinId="0"/>
    <cellStyle name="Обычный 2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142"/>
  <sheetViews>
    <sheetView tabSelected="1" view="pageBreakPreview" topLeftCell="D1" zoomScaleNormal="100" zoomScaleSheetLayoutView="100" workbookViewId="0">
      <selection activeCell="M5" sqref="M5"/>
    </sheetView>
  </sheetViews>
  <sheetFormatPr defaultColWidth="9.140625" defaultRowHeight="15" x14ac:dyDescent="0.25"/>
  <cols>
    <col min="1" max="1" width="9.140625" style="15"/>
    <col min="2" max="2" width="8.28515625" style="15" customWidth="1"/>
    <col min="3" max="3" width="24.7109375" style="15" customWidth="1"/>
    <col min="4" max="4" width="37.5703125" style="15" customWidth="1"/>
    <col min="5" max="5" width="17.85546875" style="15" customWidth="1"/>
    <col min="6" max="6" width="15.85546875" style="15" customWidth="1"/>
    <col min="7" max="7" width="15.42578125" style="47" customWidth="1"/>
    <col min="8" max="8" width="15" style="47" customWidth="1"/>
    <col min="9" max="9" width="12.28515625" style="47" customWidth="1"/>
    <col min="10" max="10" width="13.85546875" style="47" customWidth="1"/>
    <col min="11" max="11" width="14.28515625" style="15" customWidth="1"/>
    <col min="12" max="12" width="12.5703125" style="15" customWidth="1"/>
    <col min="13" max="13" width="16.140625" style="15" customWidth="1"/>
    <col min="14" max="16384" width="9.140625" style="15"/>
  </cols>
  <sheetData>
    <row r="2" spans="2:14" x14ac:dyDescent="0.25">
      <c r="K2" s="4"/>
      <c r="L2"/>
      <c r="M2" s="71" t="s">
        <v>147</v>
      </c>
      <c r="N2" s="71"/>
    </row>
    <row r="3" spans="2:14" x14ac:dyDescent="0.25">
      <c r="K3" s="4"/>
      <c r="L3" s="72" t="s">
        <v>150</v>
      </c>
      <c r="M3" s="72"/>
      <c r="N3" s="72"/>
    </row>
    <row r="4" spans="2:14" x14ac:dyDescent="0.25">
      <c r="K4" s="4"/>
      <c r="L4" s="72"/>
      <c r="M4" s="72"/>
      <c r="N4" s="72"/>
    </row>
    <row r="5" spans="2:14" x14ac:dyDescent="0.25">
      <c r="K5" s="4"/>
      <c r="L5" s="4" t="s">
        <v>151</v>
      </c>
      <c r="M5" s="5" t="s">
        <v>152</v>
      </c>
    </row>
    <row r="6" spans="2:14" x14ac:dyDescent="0.25">
      <c r="K6" s="4"/>
      <c r="L6" s="4"/>
      <c r="M6" s="5"/>
    </row>
    <row r="7" spans="2:14" x14ac:dyDescent="0.25">
      <c r="K7" s="4"/>
      <c r="L7" s="4"/>
      <c r="M7" s="5"/>
    </row>
    <row r="8" spans="2:14" x14ac:dyDescent="0.25">
      <c r="K8" s="4"/>
      <c r="L8" s="4"/>
      <c r="M8" s="5"/>
    </row>
    <row r="9" spans="2:14" x14ac:dyDescent="0.25">
      <c r="K9" s="4"/>
      <c r="L9" s="4"/>
      <c r="M9" s="5"/>
    </row>
    <row r="10" spans="2:14" ht="14.45" customHeight="1" x14ac:dyDescent="0.25">
      <c r="D10" s="77" t="s">
        <v>144</v>
      </c>
      <c r="E10" s="77"/>
      <c r="F10" s="77"/>
      <c r="G10" s="77"/>
      <c r="H10" s="77"/>
      <c r="I10" s="77"/>
      <c r="J10" s="77"/>
      <c r="K10" s="4"/>
      <c r="L10" s="4"/>
      <c r="M10" s="5"/>
    </row>
    <row r="11" spans="2:14" ht="18.75" x14ac:dyDescent="0.3">
      <c r="D11" s="76" t="s">
        <v>145</v>
      </c>
      <c r="E11" s="76"/>
      <c r="F11" s="76"/>
      <c r="G11" s="76"/>
      <c r="H11" s="76"/>
      <c r="I11" s="76"/>
      <c r="J11" s="76"/>
      <c r="K11" s="4"/>
      <c r="L11" s="4"/>
      <c r="M11" s="4"/>
    </row>
    <row r="12" spans="2:14" ht="14.45" customHeight="1" x14ac:dyDescent="0.25">
      <c r="H12" s="48"/>
    </row>
    <row r="13" spans="2:14" ht="16.5" thickBot="1" x14ac:dyDescent="0.3">
      <c r="B13" s="1"/>
    </row>
    <row r="14" spans="2:14" ht="52.9" customHeight="1" thickBot="1" x14ac:dyDescent="0.3">
      <c r="B14" s="13" t="s">
        <v>0</v>
      </c>
      <c r="C14" s="69" t="s">
        <v>2</v>
      </c>
      <c r="D14" s="69" t="s">
        <v>10</v>
      </c>
      <c r="E14" s="69" t="s">
        <v>149</v>
      </c>
      <c r="F14" s="73" t="s">
        <v>148</v>
      </c>
      <c r="G14" s="74"/>
      <c r="H14" s="74"/>
      <c r="I14" s="74"/>
      <c r="J14" s="74"/>
      <c r="K14" s="74"/>
      <c r="L14" s="74"/>
      <c r="M14" s="75"/>
    </row>
    <row r="15" spans="2:14" ht="208.9" customHeight="1" thickBot="1" x14ac:dyDescent="0.3">
      <c r="B15" s="14" t="s">
        <v>1</v>
      </c>
      <c r="C15" s="70"/>
      <c r="D15" s="70"/>
      <c r="E15" s="70"/>
      <c r="F15" s="2" t="s">
        <v>3</v>
      </c>
      <c r="G15" s="49" t="s">
        <v>4</v>
      </c>
      <c r="H15" s="49" t="s">
        <v>96</v>
      </c>
      <c r="I15" s="49" t="s">
        <v>5</v>
      </c>
      <c r="J15" s="49" t="s">
        <v>6</v>
      </c>
      <c r="K15" s="2" t="s">
        <v>7</v>
      </c>
      <c r="L15" s="2" t="s">
        <v>8</v>
      </c>
      <c r="M15" s="2" t="s">
        <v>9</v>
      </c>
    </row>
    <row r="16" spans="2:14" ht="70.5" customHeight="1" x14ac:dyDescent="0.25">
      <c r="B16" s="6">
        <v>1</v>
      </c>
      <c r="C16" s="7" t="s">
        <v>94</v>
      </c>
      <c r="D16" s="8" t="s">
        <v>98</v>
      </c>
      <c r="E16" s="59">
        <v>10808524</v>
      </c>
      <c r="F16" s="39">
        <v>632200</v>
      </c>
      <c r="G16" s="50">
        <v>3604790</v>
      </c>
      <c r="H16" s="51">
        <v>4888750</v>
      </c>
      <c r="I16" s="50">
        <v>23000</v>
      </c>
      <c r="J16" s="50">
        <v>0</v>
      </c>
      <c r="K16" s="39">
        <v>0</v>
      </c>
      <c r="L16" s="39">
        <v>0</v>
      </c>
      <c r="M16" s="39">
        <f t="shared" ref="M16:M47" si="0">E16-F16-G16-H16-I16</f>
        <v>1659784</v>
      </c>
    </row>
    <row r="17" spans="2:13" ht="69.75" customHeight="1" x14ac:dyDescent="0.25">
      <c r="B17" s="6">
        <v>2</v>
      </c>
      <c r="C17" s="3" t="s">
        <v>95</v>
      </c>
      <c r="D17" s="9" t="s">
        <v>99</v>
      </c>
      <c r="E17" s="59">
        <v>8699904.5299999993</v>
      </c>
      <c r="F17" s="40">
        <v>550470</v>
      </c>
      <c r="G17" s="52">
        <v>4037930</v>
      </c>
      <c r="H17" s="51">
        <v>1920169.53</v>
      </c>
      <c r="I17" s="50">
        <v>27000</v>
      </c>
      <c r="J17" s="50">
        <v>0</v>
      </c>
      <c r="K17" s="39">
        <v>0</v>
      </c>
      <c r="L17" s="39">
        <v>0</v>
      </c>
      <c r="M17" s="39">
        <f t="shared" si="0"/>
        <v>2164334.9999999991</v>
      </c>
    </row>
    <row r="18" spans="2:13" ht="30.75" customHeight="1" x14ac:dyDescent="0.25">
      <c r="B18" s="6">
        <v>3</v>
      </c>
      <c r="C18" s="62" t="s">
        <v>13</v>
      </c>
      <c r="D18" s="18" t="s">
        <v>100</v>
      </c>
      <c r="E18" s="59">
        <v>29841974.620000001</v>
      </c>
      <c r="F18" s="41">
        <v>290000</v>
      </c>
      <c r="G18" s="53">
        <v>7486410</v>
      </c>
      <c r="H18" s="54">
        <v>234360</v>
      </c>
      <c r="I18" s="53">
        <v>38000</v>
      </c>
      <c r="J18" s="53">
        <v>0</v>
      </c>
      <c r="K18" s="39">
        <v>0</v>
      </c>
      <c r="L18" s="39">
        <v>0</v>
      </c>
      <c r="M18" s="39">
        <f t="shared" si="0"/>
        <v>21793204.620000001</v>
      </c>
    </row>
    <row r="19" spans="2:13" ht="31.5" customHeight="1" x14ac:dyDescent="0.25">
      <c r="B19" s="6">
        <v>4</v>
      </c>
      <c r="C19" s="63"/>
      <c r="D19" s="9" t="s">
        <v>101</v>
      </c>
      <c r="E19" s="59">
        <v>9024999.0700000003</v>
      </c>
      <c r="F19" s="41">
        <v>205000</v>
      </c>
      <c r="G19" s="53">
        <v>5916550</v>
      </c>
      <c r="H19" s="54">
        <v>156240</v>
      </c>
      <c r="I19" s="53">
        <v>35000</v>
      </c>
      <c r="J19" s="53">
        <v>0</v>
      </c>
      <c r="K19" s="39">
        <v>0</v>
      </c>
      <c r="L19" s="39">
        <v>0</v>
      </c>
      <c r="M19" s="39">
        <f t="shared" si="0"/>
        <v>2712209.0700000003</v>
      </c>
    </row>
    <row r="20" spans="2:13" ht="33.75" customHeight="1" x14ac:dyDescent="0.25">
      <c r="B20" s="6">
        <v>5</v>
      </c>
      <c r="C20" s="63"/>
      <c r="D20" s="9" t="s">
        <v>102</v>
      </c>
      <c r="E20" s="59">
        <v>5527854.4699999997</v>
      </c>
      <c r="F20" s="41">
        <v>260000</v>
      </c>
      <c r="G20" s="53">
        <v>3896870.47</v>
      </c>
      <c r="H20" s="54">
        <v>156240</v>
      </c>
      <c r="I20" s="53">
        <v>20100</v>
      </c>
      <c r="J20" s="53">
        <v>0</v>
      </c>
      <c r="K20" s="39">
        <v>0</v>
      </c>
      <c r="L20" s="39">
        <v>0</v>
      </c>
      <c r="M20" s="39">
        <f t="shared" si="0"/>
        <v>1194643.9999999995</v>
      </c>
    </row>
    <row r="21" spans="2:13" ht="66.75" customHeight="1" x14ac:dyDescent="0.25">
      <c r="B21" s="6">
        <v>6</v>
      </c>
      <c r="C21" s="63"/>
      <c r="D21" s="9" t="s">
        <v>103</v>
      </c>
      <c r="E21" s="59">
        <v>4866118</v>
      </c>
      <c r="F21" s="41">
        <v>350000</v>
      </c>
      <c r="G21" s="53">
        <v>2966670</v>
      </c>
      <c r="H21" s="54">
        <v>156240</v>
      </c>
      <c r="I21" s="53">
        <v>28000</v>
      </c>
      <c r="J21" s="53">
        <v>0</v>
      </c>
      <c r="K21" s="39">
        <v>0</v>
      </c>
      <c r="L21" s="39">
        <v>0</v>
      </c>
      <c r="M21" s="39">
        <f t="shared" si="0"/>
        <v>1365208</v>
      </c>
    </row>
    <row r="22" spans="2:13" ht="67.5" customHeight="1" x14ac:dyDescent="0.25">
      <c r="B22" s="6">
        <v>7</v>
      </c>
      <c r="C22" s="63"/>
      <c r="D22" s="9" t="s">
        <v>104</v>
      </c>
      <c r="E22" s="59">
        <v>26130370</v>
      </c>
      <c r="F22" s="41">
        <v>313150</v>
      </c>
      <c r="G22" s="53">
        <v>13776060</v>
      </c>
      <c r="H22" s="54">
        <v>3161520</v>
      </c>
      <c r="I22" s="53">
        <v>79000</v>
      </c>
      <c r="J22" s="53">
        <v>0</v>
      </c>
      <c r="K22" s="39">
        <v>0</v>
      </c>
      <c r="L22" s="39">
        <v>0</v>
      </c>
      <c r="M22" s="39">
        <f t="shared" si="0"/>
        <v>8800640</v>
      </c>
    </row>
    <row r="23" spans="2:13" ht="38.25" x14ac:dyDescent="0.25">
      <c r="B23" s="6">
        <v>8</v>
      </c>
      <c r="C23" s="63"/>
      <c r="D23" s="9" t="s">
        <v>105</v>
      </c>
      <c r="E23" s="59">
        <v>3581996</v>
      </c>
      <c r="F23" s="40">
        <v>155000</v>
      </c>
      <c r="G23" s="52">
        <v>2447420</v>
      </c>
      <c r="H23" s="54">
        <v>234360</v>
      </c>
      <c r="I23" s="52">
        <v>30100</v>
      </c>
      <c r="J23" s="52">
        <v>0</v>
      </c>
      <c r="K23" s="39">
        <v>0</v>
      </c>
      <c r="L23" s="39">
        <v>0</v>
      </c>
      <c r="M23" s="39">
        <f t="shared" si="0"/>
        <v>715116</v>
      </c>
    </row>
    <row r="24" spans="2:13" ht="38.25" x14ac:dyDescent="0.25">
      <c r="B24" s="6">
        <v>9</v>
      </c>
      <c r="C24" s="63"/>
      <c r="D24" s="9" t="s">
        <v>106</v>
      </c>
      <c r="E24" s="59">
        <v>14134738</v>
      </c>
      <c r="F24" s="40">
        <v>220000</v>
      </c>
      <c r="G24" s="52">
        <v>5668090</v>
      </c>
      <c r="H24" s="54">
        <v>156240</v>
      </c>
      <c r="I24" s="52">
        <v>31200</v>
      </c>
      <c r="J24" s="52">
        <v>0</v>
      </c>
      <c r="K24" s="39">
        <v>0</v>
      </c>
      <c r="L24" s="39">
        <v>0</v>
      </c>
      <c r="M24" s="39">
        <f t="shared" si="0"/>
        <v>8059208</v>
      </c>
    </row>
    <row r="25" spans="2:13" ht="38.25" x14ac:dyDescent="0.25">
      <c r="B25" s="6">
        <v>10</v>
      </c>
      <c r="C25" s="63"/>
      <c r="D25" s="9" t="s">
        <v>107</v>
      </c>
      <c r="E25" s="59">
        <v>4811109</v>
      </c>
      <c r="F25" s="40">
        <v>150000</v>
      </c>
      <c r="G25" s="52">
        <v>3480970</v>
      </c>
      <c r="H25" s="54">
        <v>156240</v>
      </c>
      <c r="I25" s="52">
        <v>22000</v>
      </c>
      <c r="J25" s="52">
        <v>0</v>
      </c>
      <c r="K25" s="39">
        <v>0</v>
      </c>
      <c r="L25" s="39">
        <v>0</v>
      </c>
      <c r="M25" s="39">
        <f t="shared" si="0"/>
        <v>1001899</v>
      </c>
    </row>
    <row r="26" spans="2:13" ht="38.25" x14ac:dyDescent="0.25">
      <c r="B26" s="6">
        <v>11</v>
      </c>
      <c r="C26" s="63"/>
      <c r="D26" s="9" t="s">
        <v>108</v>
      </c>
      <c r="E26" s="59">
        <v>5493514</v>
      </c>
      <c r="F26" s="40">
        <v>165000</v>
      </c>
      <c r="G26" s="52">
        <v>4161900</v>
      </c>
      <c r="H26" s="54">
        <v>156240</v>
      </c>
      <c r="I26" s="52">
        <v>40000</v>
      </c>
      <c r="J26" s="52">
        <v>0</v>
      </c>
      <c r="K26" s="39">
        <v>0</v>
      </c>
      <c r="L26" s="39">
        <v>0</v>
      </c>
      <c r="M26" s="39">
        <f t="shared" si="0"/>
        <v>970374</v>
      </c>
    </row>
    <row r="27" spans="2:13" ht="38.25" x14ac:dyDescent="0.25">
      <c r="B27" s="6">
        <v>12</v>
      </c>
      <c r="C27" s="63"/>
      <c r="D27" s="9" t="s">
        <v>109</v>
      </c>
      <c r="E27" s="59">
        <v>15621049.960000001</v>
      </c>
      <c r="F27" s="40">
        <v>360000</v>
      </c>
      <c r="G27" s="52">
        <v>5059010</v>
      </c>
      <c r="H27" s="54">
        <v>156240</v>
      </c>
      <c r="I27" s="52">
        <v>58000</v>
      </c>
      <c r="J27" s="52">
        <v>0</v>
      </c>
      <c r="K27" s="39">
        <v>0</v>
      </c>
      <c r="L27" s="39">
        <v>0</v>
      </c>
      <c r="M27" s="39">
        <f t="shared" si="0"/>
        <v>9987799.9600000009</v>
      </c>
    </row>
    <row r="28" spans="2:13" ht="38.25" x14ac:dyDescent="0.25">
      <c r="B28" s="6">
        <v>13</v>
      </c>
      <c r="C28" s="63"/>
      <c r="D28" s="9" t="s">
        <v>110</v>
      </c>
      <c r="E28" s="59">
        <v>9453643</v>
      </c>
      <c r="F28" s="40">
        <v>260000</v>
      </c>
      <c r="G28" s="52">
        <v>7045790</v>
      </c>
      <c r="H28" s="54">
        <v>156240</v>
      </c>
      <c r="I28" s="52">
        <v>41000</v>
      </c>
      <c r="J28" s="52">
        <v>0</v>
      </c>
      <c r="K28" s="39">
        <v>0</v>
      </c>
      <c r="L28" s="39">
        <v>0</v>
      </c>
      <c r="M28" s="39">
        <f t="shared" si="0"/>
        <v>1950613</v>
      </c>
    </row>
    <row r="29" spans="2:13" ht="38.25" x14ac:dyDescent="0.25">
      <c r="B29" s="6">
        <v>14</v>
      </c>
      <c r="C29" s="63"/>
      <c r="D29" s="9" t="s">
        <v>111</v>
      </c>
      <c r="E29" s="59">
        <v>3817098</v>
      </c>
      <c r="F29" s="40">
        <v>155000</v>
      </c>
      <c r="G29" s="52">
        <v>2971900</v>
      </c>
      <c r="H29" s="54">
        <v>78120</v>
      </c>
      <c r="I29" s="52">
        <v>10200</v>
      </c>
      <c r="J29" s="52">
        <v>0</v>
      </c>
      <c r="K29" s="39">
        <v>0</v>
      </c>
      <c r="L29" s="39">
        <v>0</v>
      </c>
      <c r="M29" s="39">
        <f t="shared" si="0"/>
        <v>601878</v>
      </c>
    </row>
    <row r="30" spans="2:13" ht="38.25" x14ac:dyDescent="0.25">
      <c r="B30" s="6">
        <v>15</v>
      </c>
      <c r="C30" s="63"/>
      <c r="D30" s="9" t="s">
        <v>112</v>
      </c>
      <c r="E30" s="59">
        <v>4776618</v>
      </c>
      <c r="F30" s="40">
        <v>80000</v>
      </c>
      <c r="G30" s="52">
        <v>3187210</v>
      </c>
      <c r="H30" s="54">
        <v>78120</v>
      </c>
      <c r="I30" s="52">
        <v>30000</v>
      </c>
      <c r="J30" s="52">
        <v>0</v>
      </c>
      <c r="K30" s="39">
        <v>0</v>
      </c>
      <c r="L30" s="39">
        <v>0</v>
      </c>
      <c r="M30" s="39">
        <f t="shared" si="0"/>
        <v>1401288</v>
      </c>
    </row>
    <row r="31" spans="2:13" ht="38.25" x14ac:dyDescent="0.25">
      <c r="B31" s="6">
        <v>16</v>
      </c>
      <c r="C31" s="63"/>
      <c r="D31" s="9" t="s">
        <v>113</v>
      </c>
      <c r="E31" s="59">
        <v>1686708</v>
      </c>
      <c r="F31" s="40">
        <v>70000</v>
      </c>
      <c r="G31" s="52">
        <v>1487600</v>
      </c>
      <c r="H31" s="54">
        <v>78120</v>
      </c>
      <c r="I31" s="52">
        <v>43000</v>
      </c>
      <c r="J31" s="52">
        <v>0</v>
      </c>
      <c r="K31" s="39">
        <v>0</v>
      </c>
      <c r="L31" s="39">
        <v>0</v>
      </c>
      <c r="M31" s="39">
        <f t="shared" si="0"/>
        <v>7988</v>
      </c>
    </row>
    <row r="32" spans="2:13" ht="38.25" x14ac:dyDescent="0.25">
      <c r="B32" s="6">
        <v>19</v>
      </c>
      <c r="C32" s="63"/>
      <c r="D32" s="9" t="s">
        <v>114</v>
      </c>
      <c r="E32" s="59">
        <v>3765574</v>
      </c>
      <c r="F32" s="40">
        <v>240000</v>
      </c>
      <c r="G32" s="52">
        <v>2464120</v>
      </c>
      <c r="H32" s="54">
        <v>78120</v>
      </c>
      <c r="I32" s="52">
        <v>41000</v>
      </c>
      <c r="J32" s="52">
        <v>0</v>
      </c>
      <c r="K32" s="39">
        <v>0</v>
      </c>
      <c r="L32" s="39">
        <v>0</v>
      </c>
      <c r="M32" s="39">
        <f t="shared" si="0"/>
        <v>942334</v>
      </c>
    </row>
    <row r="33" spans="2:13" ht="38.25" x14ac:dyDescent="0.25">
      <c r="B33" s="6">
        <v>17</v>
      </c>
      <c r="C33" s="63"/>
      <c r="D33" s="9" t="s">
        <v>115</v>
      </c>
      <c r="E33" s="59">
        <v>3200783</v>
      </c>
      <c r="F33" s="40">
        <v>115000</v>
      </c>
      <c r="G33" s="52">
        <v>2405370</v>
      </c>
      <c r="H33" s="54">
        <v>156240</v>
      </c>
      <c r="I33" s="52">
        <v>10200</v>
      </c>
      <c r="J33" s="52">
        <v>0</v>
      </c>
      <c r="K33" s="39">
        <v>0</v>
      </c>
      <c r="L33" s="39">
        <v>0</v>
      </c>
      <c r="M33" s="39">
        <f t="shared" si="0"/>
        <v>513973</v>
      </c>
    </row>
    <row r="34" spans="2:13" ht="38.25" x14ac:dyDescent="0.25">
      <c r="B34" s="6">
        <v>18</v>
      </c>
      <c r="C34" s="63"/>
      <c r="D34" s="9" t="s">
        <v>116</v>
      </c>
      <c r="E34" s="59">
        <v>2684532</v>
      </c>
      <c r="F34" s="40">
        <v>145000</v>
      </c>
      <c r="G34" s="52">
        <v>1715600</v>
      </c>
      <c r="H34" s="54">
        <v>117180</v>
      </c>
      <c r="I34" s="52">
        <v>10200</v>
      </c>
      <c r="J34" s="52">
        <v>0</v>
      </c>
      <c r="K34" s="39">
        <v>0</v>
      </c>
      <c r="L34" s="39">
        <v>0</v>
      </c>
      <c r="M34" s="39">
        <f t="shared" si="0"/>
        <v>696552</v>
      </c>
    </row>
    <row r="35" spans="2:13" ht="38.25" x14ac:dyDescent="0.25">
      <c r="B35" s="6">
        <v>20</v>
      </c>
      <c r="C35" s="63"/>
      <c r="D35" s="9" t="s">
        <v>117</v>
      </c>
      <c r="E35" s="59">
        <v>3611895</v>
      </c>
      <c r="F35" s="40">
        <v>120000</v>
      </c>
      <c r="G35" s="52">
        <v>2518730</v>
      </c>
      <c r="H35" s="54">
        <v>78120</v>
      </c>
      <c r="I35" s="52">
        <v>26000</v>
      </c>
      <c r="J35" s="52">
        <v>0</v>
      </c>
      <c r="K35" s="39">
        <v>0</v>
      </c>
      <c r="L35" s="39">
        <v>0</v>
      </c>
      <c r="M35" s="39">
        <f t="shared" si="0"/>
        <v>869045</v>
      </c>
    </row>
    <row r="36" spans="2:13" ht="42.75" customHeight="1" x14ac:dyDescent="0.25">
      <c r="B36" s="6">
        <v>21</v>
      </c>
      <c r="C36" s="63"/>
      <c r="D36" s="9" t="s">
        <v>118</v>
      </c>
      <c r="E36" s="59">
        <v>1719530</v>
      </c>
      <c r="F36" s="40">
        <v>90000</v>
      </c>
      <c r="G36" s="52">
        <v>943080</v>
      </c>
      <c r="H36" s="54">
        <v>0</v>
      </c>
      <c r="I36" s="52">
        <v>47600</v>
      </c>
      <c r="J36" s="52">
        <v>0</v>
      </c>
      <c r="K36" s="39">
        <v>0</v>
      </c>
      <c r="L36" s="39">
        <v>0</v>
      </c>
      <c r="M36" s="39">
        <f t="shared" si="0"/>
        <v>638850</v>
      </c>
    </row>
    <row r="37" spans="2:13" ht="41.25" customHeight="1" x14ac:dyDescent="0.25">
      <c r="B37" s="6">
        <v>22</v>
      </c>
      <c r="C37" s="63"/>
      <c r="D37" s="9" t="s">
        <v>119</v>
      </c>
      <c r="E37" s="59">
        <v>5161704</v>
      </c>
      <c r="F37" s="40">
        <v>250000</v>
      </c>
      <c r="G37" s="52">
        <v>3253620</v>
      </c>
      <c r="H37" s="54">
        <v>156240</v>
      </c>
      <c r="I37" s="52">
        <v>30000</v>
      </c>
      <c r="J37" s="52">
        <v>0</v>
      </c>
      <c r="K37" s="39">
        <v>0</v>
      </c>
      <c r="L37" s="39">
        <v>0</v>
      </c>
      <c r="M37" s="39">
        <f t="shared" si="0"/>
        <v>1471844</v>
      </c>
    </row>
    <row r="38" spans="2:13" ht="44.25" customHeight="1" x14ac:dyDescent="0.25">
      <c r="B38" s="6">
        <v>23</v>
      </c>
      <c r="C38" s="63"/>
      <c r="D38" s="9" t="s">
        <v>120</v>
      </c>
      <c r="E38" s="59">
        <v>11721358.33</v>
      </c>
      <c r="F38" s="40">
        <v>320000</v>
      </c>
      <c r="G38" s="52">
        <v>8012170</v>
      </c>
      <c r="H38" s="54">
        <v>781200</v>
      </c>
      <c r="I38" s="52">
        <v>101000</v>
      </c>
      <c r="J38" s="52">
        <v>0</v>
      </c>
      <c r="K38" s="39">
        <v>0</v>
      </c>
      <c r="L38" s="39">
        <v>0</v>
      </c>
      <c r="M38" s="39">
        <f t="shared" si="0"/>
        <v>2506988.33</v>
      </c>
    </row>
    <row r="39" spans="2:13" ht="40.5" customHeight="1" x14ac:dyDescent="0.25">
      <c r="B39" s="6">
        <v>24</v>
      </c>
      <c r="C39" s="63"/>
      <c r="D39" s="9" t="s">
        <v>121</v>
      </c>
      <c r="E39" s="59">
        <v>14366070</v>
      </c>
      <c r="F39" s="40">
        <v>335000</v>
      </c>
      <c r="G39" s="52">
        <v>6383900</v>
      </c>
      <c r="H39" s="54">
        <v>156240</v>
      </c>
      <c r="I39" s="52">
        <v>73000</v>
      </c>
      <c r="J39" s="52">
        <v>0</v>
      </c>
      <c r="K39" s="39">
        <v>0</v>
      </c>
      <c r="L39" s="39">
        <v>0</v>
      </c>
      <c r="M39" s="39">
        <f t="shared" si="0"/>
        <v>7417930</v>
      </c>
    </row>
    <row r="40" spans="2:13" ht="38.25" x14ac:dyDescent="0.25">
      <c r="B40" s="6">
        <v>25</v>
      </c>
      <c r="C40" s="63"/>
      <c r="D40" s="9" t="s">
        <v>122</v>
      </c>
      <c r="E40" s="59">
        <v>3391675</v>
      </c>
      <c r="F40" s="40">
        <v>100000</v>
      </c>
      <c r="G40" s="52">
        <v>2264340</v>
      </c>
      <c r="H40" s="54">
        <v>117180</v>
      </c>
      <c r="I40" s="52">
        <v>25000</v>
      </c>
      <c r="J40" s="52">
        <v>0</v>
      </c>
      <c r="K40" s="39">
        <v>0</v>
      </c>
      <c r="L40" s="39">
        <v>0</v>
      </c>
      <c r="M40" s="39">
        <f t="shared" si="0"/>
        <v>885155</v>
      </c>
    </row>
    <row r="41" spans="2:13" ht="38.25" x14ac:dyDescent="0.25">
      <c r="B41" s="6">
        <v>26</v>
      </c>
      <c r="C41" s="63"/>
      <c r="D41" s="9" t="s">
        <v>123</v>
      </c>
      <c r="E41" s="59">
        <v>3589157</v>
      </c>
      <c r="F41" s="40">
        <v>200000</v>
      </c>
      <c r="G41" s="52">
        <v>2109870</v>
      </c>
      <c r="H41" s="54">
        <v>117180</v>
      </c>
      <c r="I41" s="52">
        <v>25000</v>
      </c>
      <c r="J41" s="52">
        <v>0</v>
      </c>
      <c r="K41" s="39">
        <v>0</v>
      </c>
      <c r="L41" s="39">
        <v>0</v>
      </c>
      <c r="M41" s="39">
        <f t="shared" si="0"/>
        <v>1137107</v>
      </c>
    </row>
    <row r="42" spans="2:13" ht="38.25" x14ac:dyDescent="0.25">
      <c r="B42" s="6">
        <v>27</v>
      </c>
      <c r="C42" s="63"/>
      <c r="D42" s="9" t="s">
        <v>124</v>
      </c>
      <c r="E42" s="59">
        <v>7594604</v>
      </c>
      <c r="F42" s="40">
        <v>165000</v>
      </c>
      <c r="G42" s="52">
        <v>4051780</v>
      </c>
      <c r="H42" s="54">
        <v>156240</v>
      </c>
      <c r="I42" s="52">
        <v>57000</v>
      </c>
      <c r="J42" s="52">
        <v>0</v>
      </c>
      <c r="K42" s="39">
        <v>0</v>
      </c>
      <c r="L42" s="39">
        <v>0</v>
      </c>
      <c r="M42" s="39">
        <f t="shared" si="0"/>
        <v>3164584</v>
      </c>
    </row>
    <row r="43" spans="2:13" ht="38.25" x14ac:dyDescent="0.25">
      <c r="B43" s="6">
        <v>28</v>
      </c>
      <c r="C43" s="63"/>
      <c r="D43" s="9" t="s">
        <v>125</v>
      </c>
      <c r="E43" s="59">
        <v>3789934</v>
      </c>
      <c r="F43" s="40">
        <v>195000</v>
      </c>
      <c r="G43" s="52">
        <v>2694500</v>
      </c>
      <c r="H43" s="54">
        <v>117180</v>
      </c>
      <c r="I43" s="52">
        <v>7200</v>
      </c>
      <c r="J43" s="52">
        <v>0</v>
      </c>
      <c r="K43" s="39">
        <v>0</v>
      </c>
      <c r="L43" s="39">
        <v>0</v>
      </c>
      <c r="M43" s="39">
        <f t="shared" si="0"/>
        <v>776054</v>
      </c>
    </row>
    <row r="44" spans="2:13" ht="39" customHeight="1" x14ac:dyDescent="0.25">
      <c r="B44" s="6">
        <v>29</v>
      </c>
      <c r="C44" s="63"/>
      <c r="D44" s="9" t="s">
        <v>126</v>
      </c>
      <c r="E44" s="59">
        <v>4728114</v>
      </c>
      <c r="F44" s="40">
        <v>105000</v>
      </c>
      <c r="G44" s="52">
        <v>3145030</v>
      </c>
      <c r="H44" s="54">
        <v>78120</v>
      </c>
      <c r="I44" s="52">
        <v>15000</v>
      </c>
      <c r="J44" s="52">
        <v>0</v>
      </c>
      <c r="K44" s="39">
        <v>0</v>
      </c>
      <c r="L44" s="39">
        <v>0</v>
      </c>
      <c r="M44" s="39">
        <f t="shared" si="0"/>
        <v>1384964</v>
      </c>
    </row>
    <row r="45" spans="2:13" ht="44.25" customHeight="1" x14ac:dyDescent="0.25">
      <c r="B45" s="6">
        <v>30</v>
      </c>
      <c r="C45" s="63"/>
      <c r="D45" s="9" t="s">
        <v>127</v>
      </c>
      <c r="E45" s="59">
        <v>4211876</v>
      </c>
      <c r="F45" s="40">
        <v>95000</v>
      </c>
      <c r="G45" s="52">
        <v>3166540</v>
      </c>
      <c r="H45" s="54">
        <v>156240</v>
      </c>
      <c r="I45" s="52">
        <v>20200</v>
      </c>
      <c r="J45" s="52">
        <v>0</v>
      </c>
      <c r="K45" s="39">
        <v>0</v>
      </c>
      <c r="L45" s="39">
        <v>0</v>
      </c>
      <c r="M45" s="39">
        <f t="shared" si="0"/>
        <v>773896</v>
      </c>
    </row>
    <row r="46" spans="2:13" ht="68.25" customHeight="1" x14ac:dyDescent="0.25">
      <c r="B46" s="6">
        <v>31</v>
      </c>
      <c r="C46" s="63"/>
      <c r="D46" s="9" t="s">
        <v>128</v>
      </c>
      <c r="E46" s="59">
        <v>1986415.35</v>
      </c>
      <c r="F46" s="40">
        <v>86000</v>
      </c>
      <c r="G46" s="52">
        <v>1719200</v>
      </c>
      <c r="H46" s="54">
        <v>78120</v>
      </c>
      <c r="I46" s="52">
        <v>17000</v>
      </c>
      <c r="J46" s="52">
        <v>0</v>
      </c>
      <c r="K46" s="39">
        <v>0</v>
      </c>
      <c r="L46" s="39">
        <v>0</v>
      </c>
      <c r="M46" s="39">
        <f t="shared" si="0"/>
        <v>86095.350000000093</v>
      </c>
    </row>
    <row r="47" spans="2:13" ht="38.25" x14ac:dyDescent="0.25">
      <c r="B47" s="6">
        <v>32</v>
      </c>
      <c r="C47" s="63"/>
      <c r="D47" s="9" t="s">
        <v>129</v>
      </c>
      <c r="E47" s="59">
        <v>4377196</v>
      </c>
      <c r="F47" s="40">
        <v>155000</v>
      </c>
      <c r="G47" s="52">
        <v>2991240</v>
      </c>
      <c r="H47" s="54">
        <v>195300</v>
      </c>
      <c r="I47" s="52">
        <v>21000</v>
      </c>
      <c r="J47" s="52">
        <v>0</v>
      </c>
      <c r="K47" s="39">
        <v>0</v>
      </c>
      <c r="L47" s="39">
        <v>0</v>
      </c>
      <c r="M47" s="39">
        <f t="shared" si="0"/>
        <v>1014656</v>
      </c>
    </row>
    <row r="48" spans="2:13" ht="38.25" x14ac:dyDescent="0.25">
      <c r="B48" s="6">
        <v>33</v>
      </c>
      <c r="C48" s="63"/>
      <c r="D48" s="9" t="s">
        <v>130</v>
      </c>
      <c r="E48" s="59">
        <v>5810700</v>
      </c>
      <c r="F48" s="40">
        <v>280000</v>
      </c>
      <c r="G48" s="52">
        <v>3992880</v>
      </c>
      <c r="H48" s="54">
        <v>156240</v>
      </c>
      <c r="I48" s="52">
        <v>10200</v>
      </c>
      <c r="J48" s="52">
        <v>0</v>
      </c>
      <c r="K48" s="39">
        <v>0</v>
      </c>
      <c r="L48" s="39">
        <v>0</v>
      </c>
      <c r="M48" s="39">
        <f t="shared" ref="M48:M64" si="1">E48-F48-G48-H48-I48</f>
        <v>1371380</v>
      </c>
    </row>
    <row r="49" spans="2:13" ht="38.25" x14ac:dyDescent="0.25">
      <c r="B49" s="6">
        <v>34</v>
      </c>
      <c r="C49" s="63"/>
      <c r="D49" s="9" t="s">
        <v>131</v>
      </c>
      <c r="E49" s="59">
        <v>4486306</v>
      </c>
      <c r="F49" s="40">
        <v>102000</v>
      </c>
      <c r="G49" s="52">
        <v>3083850</v>
      </c>
      <c r="H49" s="54">
        <v>117180</v>
      </c>
      <c r="I49" s="52">
        <v>11000</v>
      </c>
      <c r="J49" s="52">
        <v>0</v>
      </c>
      <c r="K49" s="39">
        <v>0</v>
      </c>
      <c r="L49" s="39">
        <v>0</v>
      </c>
      <c r="M49" s="39">
        <f t="shared" si="1"/>
        <v>1172276</v>
      </c>
    </row>
    <row r="50" spans="2:13" ht="38.25" x14ac:dyDescent="0.25">
      <c r="B50" s="6">
        <v>35</v>
      </c>
      <c r="C50" s="63"/>
      <c r="D50" s="9" t="s">
        <v>132</v>
      </c>
      <c r="E50" s="59">
        <v>6572647</v>
      </c>
      <c r="F50" s="40">
        <v>385000</v>
      </c>
      <c r="G50" s="52">
        <v>4366000</v>
      </c>
      <c r="H50" s="54">
        <v>97650</v>
      </c>
      <c r="I50" s="52">
        <v>30300</v>
      </c>
      <c r="J50" s="52">
        <v>0</v>
      </c>
      <c r="K50" s="39">
        <v>0</v>
      </c>
      <c r="L50" s="39">
        <v>0</v>
      </c>
      <c r="M50" s="39">
        <f t="shared" si="1"/>
        <v>1693697</v>
      </c>
    </row>
    <row r="51" spans="2:13" ht="38.25" x14ac:dyDescent="0.25">
      <c r="B51" s="6">
        <v>36</v>
      </c>
      <c r="C51" s="63"/>
      <c r="D51" s="9" t="s">
        <v>133</v>
      </c>
      <c r="E51" s="59">
        <v>3625954</v>
      </c>
      <c r="F51" s="40">
        <v>140000</v>
      </c>
      <c r="G51" s="52">
        <v>2512850</v>
      </c>
      <c r="H51" s="54">
        <v>117180</v>
      </c>
      <c r="I51" s="52">
        <v>36100</v>
      </c>
      <c r="J51" s="52">
        <v>0</v>
      </c>
      <c r="K51" s="39">
        <v>0</v>
      </c>
      <c r="L51" s="39">
        <v>0</v>
      </c>
      <c r="M51" s="39">
        <f t="shared" si="1"/>
        <v>819824</v>
      </c>
    </row>
    <row r="52" spans="2:13" ht="38.25" x14ac:dyDescent="0.25">
      <c r="B52" s="6">
        <v>37</v>
      </c>
      <c r="C52" s="63"/>
      <c r="D52" s="9" t="s">
        <v>134</v>
      </c>
      <c r="E52" s="59">
        <v>4066740</v>
      </c>
      <c r="F52" s="40">
        <v>136000</v>
      </c>
      <c r="G52" s="52">
        <v>2829800</v>
      </c>
      <c r="H52" s="54">
        <v>39060</v>
      </c>
      <c r="I52" s="52">
        <v>11000</v>
      </c>
      <c r="J52" s="52">
        <v>0</v>
      </c>
      <c r="K52" s="39">
        <v>0</v>
      </c>
      <c r="L52" s="39">
        <v>0</v>
      </c>
      <c r="M52" s="39">
        <f t="shared" si="1"/>
        <v>1050880</v>
      </c>
    </row>
    <row r="53" spans="2:13" ht="38.25" x14ac:dyDescent="0.25">
      <c r="B53" s="6">
        <v>38</v>
      </c>
      <c r="C53" s="64"/>
      <c r="D53" s="9" t="s">
        <v>135</v>
      </c>
      <c r="E53" s="59">
        <v>3971173.67</v>
      </c>
      <c r="F53" s="40">
        <v>255000</v>
      </c>
      <c r="G53" s="52">
        <v>2093610</v>
      </c>
      <c r="H53" s="54">
        <v>390600</v>
      </c>
      <c r="I53" s="52">
        <v>19200</v>
      </c>
      <c r="J53" s="52">
        <v>0</v>
      </c>
      <c r="K53" s="39">
        <v>0</v>
      </c>
      <c r="L53" s="39">
        <v>0</v>
      </c>
      <c r="M53" s="39">
        <f t="shared" si="1"/>
        <v>1212763.67</v>
      </c>
    </row>
    <row r="54" spans="2:13" ht="45" customHeight="1" x14ac:dyDescent="0.25">
      <c r="B54" s="6">
        <v>39</v>
      </c>
      <c r="C54" s="62" t="s">
        <v>14</v>
      </c>
      <c r="D54" s="9" t="s">
        <v>136</v>
      </c>
      <c r="E54" s="43">
        <v>2462790</v>
      </c>
      <c r="F54" s="40">
        <v>150000</v>
      </c>
      <c r="G54" s="52">
        <v>1368290</v>
      </c>
      <c r="H54" s="54">
        <v>78120</v>
      </c>
      <c r="I54" s="52">
        <v>21000</v>
      </c>
      <c r="J54" s="52">
        <v>0</v>
      </c>
      <c r="K54" s="39">
        <v>0</v>
      </c>
      <c r="L54" s="39">
        <v>0</v>
      </c>
      <c r="M54" s="39">
        <f t="shared" si="1"/>
        <v>845380</v>
      </c>
    </row>
    <row r="55" spans="2:13" ht="38.25" x14ac:dyDescent="0.25">
      <c r="B55" s="6">
        <v>40</v>
      </c>
      <c r="C55" s="63"/>
      <c r="D55" s="9" t="s">
        <v>137</v>
      </c>
      <c r="E55" s="43">
        <v>1822499</v>
      </c>
      <c r="F55" s="40">
        <v>77000</v>
      </c>
      <c r="G55" s="52">
        <v>1039100</v>
      </c>
      <c r="H55" s="54">
        <v>39060</v>
      </c>
      <c r="I55" s="52">
        <v>10300</v>
      </c>
      <c r="J55" s="52">
        <v>0</v>
      </c>
      <c r="K55" s="39">
        <v>0</v>
      </c>
      <c r="L55" s="39">
        <v>0</v>
      </c>
      <c r="M55" s="39">
        <f t="shared" si="1"/>
        <v>657039</v>
      </c>
    </row>
    <row r="56" spans="2:13" ht="38.25" x14ac:dyDescent="0.25">
      <c r="B56" s="6">
        <v>41</v>
      </c>
      <c r="C56" s="63"/>
      <c r="D56" s="9" t="s">
        <v>138</v>
      </c>
      <c r="E56" s="43">
        <v>1227645</v>
      </c>
      <c r="F56" s="40">
        <v>140000</v>
      </c>
      <c r="G56" s="52">
        <v>433100</v>
      </c>
      <c r="H56" s="54">
        <v>351540</v>
      </c>
      <c r="I56" s="52">
        <v>4550</v>
      </c>
      <c r="J56" s="52">
        <v>0</v>
      </c>
      <c r="K56" s="39">
        <v>0</v>
      </c>
      <c r="L56" s="39">
        <v>0</v>
      </c>
      <c r="M56" s="39">
        <f t="shared" si="1"/>
        <v>298455</v>
      </c>
    </row>
    <row r="57" spans="2:13" ht="38.25" x14ac:dyDescent="0.25">
      <c r="B57" s="6">
        <v>42</v>
      </c>
      <c r="C57" s="63"/>
      <c r="D57" s="9" t="s">
        <v>139</v>
      </c>
      <c r="E57" s="43">
        <v>2760096</v>
      </c>
      <c r="F57" s="40">
        <v>140000</v>
      </c>
      <c r="G57" s="52">
        <v>1728500</v>
      </c>
      <c r="H57" s="54">
        <v>78120</v>
      </c>
      <c r="I57" s="52">
        <v>22000</v>
      </c>
      <c r="J57" s="52">
        <v>0</v>
      </c>
      <c r="K57" s="39">
        <v>0</v>
      </c>
      <c r="L57" s="39">
        <v>0</v>
      </c>
      <c r="M57" s="39">
        <f t="shared" si="1"/>
        <v>791476</v>
      </c>
    </row>
    <row r="58" spans="2:13" ht="38.25" x14ac:dyDescent="0.25">
      <c r="B58" s="6">
        <v>43</v>
      </c>
      <c r="C58" s="63"/>
      <c r="D58" s="9" t="s">
        <v>140</v>
      </c>
      <c r="E58" s="43">
        <v>3638536</v>
      </c>
      <c r="F58" s="40">
        <v>87000</v>
      </c>
      <c r="G58" s="52">
        <v>2326300</v>
      </c>
      <c r="H58" s="54">
        <v>78120</v>
      </c>
      <c r="I58" s="52">
        <v>20500</v>
      </c>
      <c r="J58" s="52">
        <v>0</v>
      </c>
      <c r="K58" s="39">
        <v>0</v>
      </c>
      <c r="L58" s="39">
        <v>0</v>
      </c>
      <c r="M58" s="39">
        <f t="shared" si="1"/>
        <v>1126616</v>
      </c>
    </row>
    <row r="59" spans="2:13" ht="38.25" x14ac:dyDescent="0.25">
      <c r="B59" s="6">
        <v>44</v>
      </c>
      <c r="C59" s="63"/>
      <c r="D59" s="9" t="s">
        <v>141</v>
      </c>
      <c r="E59" s="43">
        <v>1568755</v>
      </c>
      <c r="F59" s="40">
        <v>90000</v>
      </c>
      <c r="G59" s="52">
        <v>854900</v>
      </c>
      <c r="H59" s="54">
        <v>39060</v>
      </c>
      <c r="I59" s="52">
        <v>24000</v>
      </c>
      <c r="J59" s="52">
        <v>0</v>
      </c>
      <c r="K59" s="39">
        <v>0</v>
      </c>
      <c r="L59" s="39">
        <v>0</v>
      </c>
      <c r="M59" s="39">
        <f t="shared" si="1"/>
        <v>560795</v>
      </c>
    </row>
    <row r="60" spans="2:13" ht="58.5" customHeight="1" x14ac:dyDescent="0.25">
      <c r="B60" s="6">
        <v>45</v>
      </c>
      <c r="C60" s="63"/>
      <c r="D60" s="9" t="s">
        <v>142</v>
      </c>
      <c r="E60" s="43">
        <v>2205081</v>
      </c>
      <c r="F60" s="40">
        <v>90000</v>
      </c>
      <c r="G60" s="52">
        <v>1436990</v>
      </c>
      <c r="H60" s="54">
        <v>39060</v>
      </c>
      <c r="I60" s="52">
        <v>14300</v>
      </c>
      <c r="J60" s="52">
        <v>0</v>
      </c>
      <c r="K60" s="39">
        <v>0</v>
      </c>
      <c r="L60" s="39">
        <v>0</v>
      </c>
      <c r="M60" s="39">
        <f t="shared" si="1"/>
        <v>624731</v>
      </c>
    </row>
    <row r="61" spans="2:13" ht="39" customHeight="1" x14ac:dyDescent="0.25">
      <c r="B61" s="6">
        <v>46</v>
      </c>
      <c r="C61" s="63"/>
      <c r="D61" s="9" t="s">
        <v>143</v>
      </c>
      <c r="E61" s="43">
        <v>2766149</v>
      </c>
      <c r="F61" s="40">
        <v>74000</v>
      </c>
      <c r="G61" s="52">
        <v>1598690</v>
      </c>
      <c r="H61" s="54">
        <v>39060</v>
      </c>
      <c r="I61" s="52">
        <v>12000</v>
      </c>
      <c r="J61" s="52">
        <v>0</v>
      </c>
      <c r="K61" s="39">
        <v>0</v>
      </c>
      <c r="L61" s="39">
        <v>0</v>
      </c>
      <c r="M61" s="39">
        <f t="shared" si="1"/>
        <v>1042399</v>
      </c>
    </row>
    <row r="62" spans="2:13" ht="54.75" customHeight="1" x14ac:dyDescent="0.25">
      <c r="B62" s="6">
        <v>47</v>
      </c>
      <c r="C62" s="63"/>
      <c r="D62" s="9" t="s">
        <v>12</v>
      </c>
      <c r="E62" s="43">
        <v>25933021.23</v>
      </c>
      <c r="F62" s="40">
        <v>5090000</v>
      </c>
      <c r="G62" s="52">
        <v>4683380</v>
      </c>
      <c r="H62" s="54">
        <v>14878281.33</v>
      </c>
      <c r="I62" s="52">
        <v>21000</v>
      </c>
      <c r="J62" s="52">
        <v>0</v>
      </c>
      <c r="K62" s="39">
        <v>0</v>
      </c>
      <c r="L62" s="39">
        <v>0</v>
      </c>
      <c r="M62" s="39">
        <f t="shared" si="1"/>
        <v>1260359.9000000004</v>
      </c>
    </row>
    <row r="63" spans="2:13" ht="55.5" customHeight="1" x14ac:dyDescent="0.25">
      <c r="B63" s="6">
        <v>48</v>
      </c>
      <c r="C63" s="63"/>
      <c r="D63" s="10" t="s">
        <v>11</v>
      </c>
      <c r="E63" s="43">
        <v>17996142</v>
      </c>
      <c r="F63" s="40">
        <v>7236000</v>
      </c>
      <c r="G63" s="52">
        <v>3595860</v>
      </c>
      <c r="H63" s="54">
        <v>6111280.0000000009</v>
      </c>
      <c r="I63" s="52">
        <v>30400</v>
      </c>
      <c r="J63" s="52">
        <v>0</v>
      </c>
      <c r="K63" s="39">
        <v>0</v>
      </c>
      <c r="L63" s="39">
        <v>0</v>
      </c>
      <c r="M63" s="39">
        <f t="shared" si="1"/>
        <v>1022601.9999999991</v>
      </c>
    </row>
    <row r="64" spans="2:13" ht="60" customHeight="1" thickBot="1" x14ac:dyDescent="0.3">
      <c r="B64" s="6">
        <v>49</v>
      </c>
      <c r="C64" s="65"/>
      <c r="D64" s="10" t="s">
        <v>97</v>
      </c>
      <c r="E64" s="43">
        <v>20577573.100000001</v>
      </c>
      <c r="F64" s="42">
        <v>5330500</v>
      </c>
      <c r="G64" s="55">
        <v>2539850</v>
      </c>
      <c r="H64" s="56">
        <v>11878170</v>
      </c>
      <c r="I64" s="55">
        <v>26500</v>
      </c>
      <c r="J64" s="55">
        <v>0</v>
      </c>
      <c r="K64" s="39">
        <v>0</v>
      </c>
      <c r="L64" s="39">
        <v>0</v>
      </c>
      <c r="M64" s="39">
        <f t="shared" si="1"/>
        <v>802553.10000000149</v>
      </c>
    </row>
    <row r="65" spans="2:13" ht="42.75" customHeight="1" x14ac:dyDescent="0.25">
      <c r="B65" s="17">
        <v>1</v>
      </c>
      <c r="C65" s="66" t="s">
        <v>15</v>
      </c>
      <c r="D65" s="12" t="s">
        <v>17</v>
      </c>
      <c r="E65" s="59">
        <v>9680208</v>
      </c>
      <c r="F65" s="40">
        <v>1029130</v>
      </c>
      <c r="G65" s="52">
        <v>1676480</v>
      </c>
      <c r="H65" s="57">
        <v>3892730</v>
      </c>
      <c r="I65" s="52">
        <v>16300</v>
      </c>
      <c r="J65" s="52">
        <v>0</v>
      </c>
      <c r="K65" s="40">
        <v>0</v>
      </c>
      <c r="L65" s="40">
        <v>0</v>
      </c>
      <c r="M65" s="40">
        <f t="shared" ref="M65:M100" si="2">E65-F65-G65-H65-I65-J65-K65</f>
        <v>3065568</v>
      </c>
    </row>
    <row r="66" spans="2:13" ht="38.25" x14ac:dyDescent="0.25">
      <c r="B66" s="17">
        <v>2</v>
      </c>
      <c r="C66" s="67"/>
      <c r="D66" s="12" t="s">
        <v>18</v>
      </c>
      <c r="E66" s="59">
        <v>11379519</v>
      </c>
      <c r="F66" s="40">
        <v>984410</v>
      </c>
      <c r="G66" s="52">
        <v>3008840</v>
      </c>
      <c r="H66" s="57">
        <v>6946100</v>
      </c>
      <c r="I66" s="52">
        <v>10800</v>
      </c>
      <c r="J66" s="52">
        <v>0</v>
      </c>
      <c r="K66" s="40">
        <v>0</v>
      </c>
      <c r="L66" s="40">
        <v>0</v>
      </c>
      <c r="M66" s="40">
        <f t="shared" si="2"/>
        <v>429369</v>
      </c>
    </row>
    <row r="67" spans="2:13" ht="38.25" x14ac:dyDescent="0.25">
      <c r="B67" s="17">
        <v>3</v>
      </c>
      <c r="C67" s="67"/>
      <c r="D67" s="12" t="s">
        <v>19</v>
      </c>
      <c r="E67" s="59">
        <v>17473763</v>
      </c>
      <c r="F67" s="40">
        <v>839170</v>
      </c>
      <c r="G67" s="52">
        <v>3269470</v>
      </c>
      <c r="H67" s="57">
        <v>8277389.9999999991</v>
      </c>
      <c r="I67" s="52">
        <v>26500</v>
      </c>
      <c r="J67" s="52">
        <v>0</v>
      </c>
      <c r="K67" s="40">
        <v>0</v>
      </c>
      <c r="L67" s="40">
        <v>0</v>
      </c>
      <c r="M67" s="40">
        <f t="shared" si="2"/>
        <v>5061233.0000000009</v>
      </c>
    </row>
    <row r="68" spans="2:13" ht="38.25" x14ac:dyDescent="0.25">
      <c r="B68" s="17">
        <v>4</v>
      </c>
      <c r="C68" s="67"/>
      <c r="D68" s="12" t="s">
        <v>20</v>
      </c>
      <c r="E68" s="59">
        <v>5115880</v>
      </c>
      <c r="F68" s="40">
        <v>336220</v>
      </c>
      <c r="G68" s="52">
        <v>1202850</v>
      </c>
      <c r="H68" s="57">
        <v>3150840</v>
      </c>
      <c r="I68" s="52">
        <v>10200</v>
      </c>
      <c r="J68" s="52">
        <v>0</v>
      </c>
      <c r="K68" s="40">
        <v>0</v>
      </c>
      <c r="L68" s="40">
        <v>0</v>
      </c>
      <c r="M68" s="40">
        <f t="shared" si="2"/>
        <v>415770</v>
      </c>
    </row>
    <row r="69" spans="2:13" ht="38.25" x14ac:dyDescent="0.25">
      <c r="B69" s="17">
        <v>5</v>
      </c>
      <c r="C69" s="67"/>
      <c r="D69" s="12" t="s">
        <v>21</v>
      </c>
      <c r="E69" s="59">
        <v>15371822</v>
      </c>
      <c r="F69" s="40">
        <v>1055900</v>
      </c>
      <c r="G69" s="52">
        <v>2315850</v>
      </c>
      <c r="H69" s="57">
        <v>6621110.0000000009</v>
      </c>
      <c r="I69" s="52">
        <v>16000</v>
      </c>
      <c r="J69" s="52">
        <v>0</v>
      </c>
      <c r="K69" s="40">
        <v>0</v>
      </c>
      <c r="L69" s="40">
        <v>0</v>
      </c>
      <c r="M69" s="40">
        <f t="shared" si="2"/>
        <v>5362961.9999999991</v>
      </c>
    </row>
    <row r="70" spans="2:13" s="47" customFormat="1" ht="38.25" x14ac:dyDescent="0.25">
      <c r="B70" s="58">
        <v>6</v>
      </c>
      <c r="C70" s="67"/>
      <c r="D70" s="12" t="s">
        <v>22</v>
      </c>
      <c r="E70" s="60">
        <v>5281695</v>
      </c>
      <c r="F70" s="52">
        <v>956375</v>
      </c>
      <c r="G70" s="52">
        <v>1093350</v>
      </c>
      <c r="H70" s="57">
        <v>2877770</v>
      </c>
      <c r="I70" s="52">
        <v>10200</v>
      </c>
      <c r="J70" s="52">
        <v>0</v>
      </c>
      <c r="K70" s="52">
        <v>0</v>
      </c>
      <c r="L70" s="52">
        <v>0</v>
      </c>
      <c r="M70" s="52">
        <f t="shared" si="2"/>
        <v>344000</v>
      </c>
    </row>
    <row r="71" spans="2:13" ht="38.25" x14ac:dyDescent="0.25">
      <c r="B71" s="17">
        <v>7</v>
      </c>
      <c r="C71" s="67"/>
      <c r="D71" s="12" t="s">
        <v>24</v>
      </c>
      <c r="E71" s="59">
        <v>6358233</v>
      </c>
      <c r="F71" s="40">
        <v>383460</v>
      </c>
      <c r="G71" s="52">
        <v>1419690</v>
      </c>
      <c r="H71" s="57">
        <v>3976620</v>
      </c>
      <c r="I71" s="52">
        <v>14700</v>
      </c>
      <c r="J71" s="52">
        <v>0</v>
      </c>
      <c r="K71" s="40">
        <v>0</v>
      </c>
      <c r="L71" s="40">
        <v>0</v>
      </c>
      <c r="M71" s="52">
        <f t="shared" si="2"/>
        <v>563763</v>
      </c>
    </row>
    <row r="72" spans="2:13" ht="38.25" x14ac:dyDescent="0.25">
      <c r="B72" s="17">
        <v>8</v>
      </c>
      <c r="C72" s="67"/>
      <c r="D72" s="12" t="s">
        <v>25</v>
      </c>
      <c r="E72" s="59">
        <v>18058508</v>
      </c>
      <c r="F72" s="40">
        <v>1024640</v>
      </c>
      <c r="G72" s="52">
        <v>3314700</v>
      </c>
      <c r="H72" s="57">
        <v>7444780</v>
      </c>
      <c r="I72" s="52">
        <v>7700</v>
      </c>
      <c r="J72" s="52">
        <v>0</v>
      </c>
      <c r="K72" s="40">
        <v>0</v>
      </c>
      <c r="L72" s="40">
        <v>0</v>
      </c>
      <c r="M72" s="52">
        <f t="shared" si="2"/>
        <v>6266688</v>
      </c>
    </row>
    <row r="73" spans="2:13" ht="38.25" x14ac:dyDescent="0.25">
      <c r="B73" s="17">
        <v>9</v>
      </c>
      <c r="C73" s="67"/>
      <c r="D73" s="12" t="s">
        <v>26</v>
      </c>
      <c r="E73" s="59">
        <v>4509037</v>
      </c>
      <c r="F73" s="40">
        <v>326220</v>
      </c>
      <c r="G73" s="52">
        <v>969800</v>
      </c>
      <c r="H73" s="57">
        <v>2777300</v>
      </c>
      <c r="I73" s="52">
        <v>12000</v>
      </c>
      <c r="J73" s="52">
        <v>0</v>
      </c>
      <c r="K73" s="40">
        <v>0</v>
      </c>
      <c r="L73" s="40">
        <v>0</v>
      </c>
      <c r="M73" s="52">
        <f t="shared" si="2"/>
        <v>423717</v>
      </c>
    </row>
    <row r="74" spans="2:13" ht="38.25" x14ac:dyDescent="0.25">
      <c r="B74" s="17">
        <v>10</v>
      </c>
      <c r="C74" s="67"/>
      <c r="D74" s="12" t="s">
        <v>27</v>
      </c>
      <c r="E74" s="59">
        <v>11326774.76</v>
      </c>
      <c r="F74" s="40">
        <v>1001140</v>
      </c>
      <c r="G74" s="52">
        <v>2474500</v>
      </c>
      <c r="H74" s="57">
        <v>6746807.7599999998</v>
      </c>
      <c r="I74" s="52">
        <v>17500</v>
      </c>
      <c r="J74" s="52">
        <v>0</v>
      </c>
      <c r="K74" s="40">
        <v>0</v>
      </c>
      <c r="L74" s="40">
        <v>0</v>
      </c>
      <c r="M74" s="52">
        <f t="shared" si="2"/>
        <v>1086827</v>
      </c>
    </row>
    <row r="75" spans="2:13" ht="38.25" x14ac:dyDescent="0.25">
      <c r="B75" s="17">
        <v>11</v>
      </c>
      <c r="C75" s="67"/>
      <c r="D75" s="12" t="s">
        <v>28</v>
      </c>
      <c r="E75" s="59">
        <v>10928875</v>
      </c>
      <c r="F75" s="40">
        <v>933930</v>
      </c>
      <c r="G75" s="52">
        <v>2795730</v>
      </c>
      <c r="H75" s="57">
        <v>6738850</v>
      </c>
      <c r="I75" s="52">
        <v>10200</v>
      </c>
      <c r="J75" s="52">
        <v>0</v>
      </c>
      <c r="K75" s="40">
        <v>0</v>
      </c>
      <c r="L75" s="40">
        <v>0</v>
      </c>
      <c r="M75" s="52">
        <f t="shared" si="2"/>
        <v>450165</v>
      </c>
    </row>
    <row r="76" spans="2:13" ht="38.25" x14ac:dyDescent="0.25">
      <c r="B76" s="17">
        <v>12</v>
      </c>
      <c r="C76" s="67"/>
      <c r="D76" s="12" t="s">
        <v>29</v>
      </c>
      <c r="E76" s="59">
        <v>9493825</v>
      </c>
      <c r="F76" s="40">
        <v>1071650</v>
      </c>
      <c r="G76" s="52">
        <v>2553450</v>
      </c>
      <c r="H76" s="57">
        <v>5345110.0000000009</v>
      </c>
      <c r="I76" s="52">
        <v>10200</v>
      </c>
      <c r="J76" s="52">
        <v>0</v>
      </c>
      <c r="K76" s="40">
        <v>0</v>
      </c>
      <c r="L76" s="40">
        <v>0</v>
      </c>
      <c r="M76" s="52">
        <f t="shared" si="2"/>
        <v>513414.99999999907</v>
      </c>
    </row>
    <row r="77" spans="2:13" ht="38.25" x14ac:dyDescent="0.25">
      <c r="B77" s="17">
        <v>13</v>
      </c>
      <c r="C77" s="67"/>
      <c r="D77" s="12" t="s">
        <v>30</v>
      </c>
      <c r="E77" s="59">
        <v>5475194</v>
      </c>
      <c r="F77" s="40">
        <v>396220</v>
      </c>
      <c r="G77" s="52">
        <v>1277590</v>
      </c>
      <c r="H77" s="57">
        <v>3341100.0000000005</v>
      </c>
      <c r="I77" s="52">
        <v>10200</v>
      </c>
      <c r="J77" s="52">
        <v>0</v>
      </c>
      <c r="K77" s="40">
        <v>0</v>
      </c>
      <c r="L77" s="40">
        <v>0</v>
      </c>
      <c r="M77" s="52">
        <f t="shared" si="2"/>
        <v>450083.99999999953</v>
      </c>
    </row>
    <row r="78" spans="2:13" ht="38.25" x14ac:dyDescent="0.25">
      <c r="B78" s="17">
        <v>14</v>
      </c>
      <c r="C78" s="67"/>
      <c r="D78" s="12" t="s">
        <v>31</v>
      </c>
      <c r="E78" s="59">
        <v>5612343</v>
      </c>
      <c r="F78" s="40">
        <v>195240</v>
      </c>
      <c r="G78" s="52">
        <v>1315380</v>
      </c>
      <c r="H78" s="57">
        <v>3527250</v>
      </c>
      <c r="I78" s="52">
        <v>11000</v>
      </c>
      <c r="J78" s="52">
        <v>0</v>
      </c>
      <c r="K78" s="40">
        <v>0</v>
      </c>
      <c r="L78" s="40">
        <v>0</v>
      </c>
      <c r="M78" s="52">
        <f t="shared" si="2"/>
        <v>563473</v>
      </c>
    </row>
    <row r="79" spans="2:13" ht="38.25" x14ac:dyDescent="0.25">
      <c r="B79" s="17">
        <v>15</v>
      </c>
      <c r="C79" s="67"/>
      <c r="D79" s="12" t="s">
        <v>34</v>
      </c>
      <c r="E79" s="59">
        <v>14910500</v>
      </c>
      <c r="F79" s="40">
        <v>1077640</v>
      </c>
      <c r="G79" s="52">
        <v>3707770</v>
      </c>
      <c r="H79" s="57">
        <v>4863630</v>
      </c>
      <c r="I79" s="52">
        <v>78000</v>
      </c>
      <c r="J79" s="52">
        <v>0</v>
      </c>
      <c r="K79" s="40">
        <v>0</v>
      </c>
      <c r="L79" s="40">
        <v>0</v>
      </c>
      <c r="M79" s="52">
        <f t="shared" si="2"/>
        <v>5183460</v>
      </c>
    </row>
    <row r="80" spans="2:13" ht="38.25" x14ac:dyDescent="0.25">
      <c r="B80" s="17">
        <v>16</v>
      </c>
      <c r="C80" s="67"/>
      <c r="D80" s="12" t="s">
        <v>35</v>
      </c>
      <c r="E80" s="59">
        <v>9720246</v>
      </c>
      <c r="F80" s="40">
        <v>729680</v>
      </c>
      <c r="G80" s="52">
        <v>2212460</v>
      </c>
      <c r="H80" s="57">
        <v>6057330</v>
      </c>
      <c r="I80" s="52">
        <v>47000</v>
      </c>
      <c r="J80" s="52">
        <v>0</v>
      </c>
      <c r="K80" s="40">
        <v>0</v>
      </c>
      <c r="L80" s="40">
        <v>0</v>
      </c>
      <c r="M80" s="52">
        <f t="shared" si="2"/>
        <v>673776</v>
      </c>
    </row>
    <row r="81" spans="2:13" ht="38.25" x14ac:dyDescent="0.25">
      <c r="B81" s="17">
        <v>17</v>
      </c>
      <c r="C81" s="67"/>
      <c r="D81" s="12" t="s">
        <v>36</v>
      </c>
      <c r="E81" s="59">
        <v>14813866</v>
      </c>
      <c r="F81" s="40">
        <v>710420</v>
      </c>
      <c r="G81" s="52">
        <v>3860920</v>
      </c>
      <c r="H81" s="57">
        <v>4966930</v>
      </c>
      <c r="I81" s="52">
        <v>14000</v>
      </c>
      <c r="J81" s="52">
        <v>0</v>
      </c>
      <c r="K81" s="40">
        <v>0</v>
      </c>
      <c r="L81" s="40">
        <v>0</v>
      </c>
      <c r="M81" s="52">
        <f t="shared" si="2"/>
        <v>5261596</v>
      </c>
    </row>
    <row r="82" spans="2:13" ht="38.25" x14ac:dyDescent="0.25">
      <c r="B82" s="17">
        <v>18</v>
      </c>
      <c r="C82" s="67"/>
      <c r="D82" s="12" t="s">
        <v>38</v>
      </c>
      <c r="E82" s="59">
        <v>2490526</v>
      </c>
      <c r="F82" s="40">
        <v>64000</v>
      </c>
      <c r="G82" s="52">
        <v>251670</v>
      </c>
      <c r="H82" s="57">
        <v>1629270</v>
      </c>
      <c r="I82" s="52">
        <v>10000</v>
      </c>
      <c r="J82" s="52">
        <v>0</v>
      </c>
      <c r="K82" s="40">
        <v>0</v>
      </c>
      <c r="L82" s="40">
        <v>0</v>
      </c>
      <c r="M82" s="52">
        <f t="shared" si="2"/>
        <v>535586</v>
      </c>
    </row>
    <row r="83" spans="2:13" ht="38.25" x14ac:dyDescent="0.25">
      <c r="B83" s="17">
        <v>19</v>
      </c>
      <c r="C83" s="67"/>
      <c r="D83" s="12" t="s">
        <v>39</v>
      </c>
      <c r="E83" s="59">
        <v>4879461</v>
      </c>
      <c r="F83" s="40">
        <v>279720</v>
      </c>
      <c r="G83" s="52">
        <v>1280860</v>
      </c>
      <c r="H83" s="57">
        <v>2830940</v>
      </c>
      <c r="I83" s="52">
        <v>13700</v>
      </c>
      <c r="J83" s="52">
        <v>0</v>
      </c>
      <c r="K83" s="40">
        <v>0</v>
      </c>
      <c r="L83" s="40">
        <v>0</v>
      </c>
      <c r="M83" s="52">
        <f t="shared" si="2"/>
        <v>474241</v>
      </c>
    </row>
    <row r="84" spans="2:13" ht="38.25" x14ac:dyDescent="0.25">
      <c r="B84" s="17">
        <v>20</v>
      </c>
      <c r="C84" s="67"/>
      <c r="D84" s="12" t="s">
        <v>43</v>
      </c>
      <c r="E84" s="59">
        <v>5678559</v>
      </c>
      <c r="F84" s="40">
        <v>439210</v>
      </c>
      <c r="G84" s="52">
        <v>1294760</v>
      </c>
      <c r="H84" s="57">
        <v>3462800</v>
      </c>
      <c r="I84" s="52">
        <v>11200</v>
      </c>
      <c r="J84" s="52">
        <v>0</v>
      </c>
      <c r="K84" s="40">
        <v>0</v>
      </c>
      <c r="L84" s="40">
        <v>0</v>
      </c>
      <c r="M84" s="52">
        <f t="shared" si="2"/>
        <v>470589</v>
      </c>
    </row>
    <row r="85" spans="2:13" ht="38.25" x14ac:dyDescent="0.25">
      <c r="B85" s="17">
        <v>21</v>
      </c>
      <c r="C85" s="67"/>
      <c r="D85" s="12" t="s">
        <v>52</v>
      </c>
      <c r="E85" s="59">
        <v>14387339.41</v>
      </c>
      <c r="F85" s="40">
        <v>1183620</v>
      </c>
      <c r="G85" s="52">
        <v>2385220</v>
      </c>
      <c r="H85" s="57">
        <v>4990830</v>
      </c>
      <c r="I85" s="52">
        <v>10200</v>
      </c>
      <c r="J85" s="52">
        <v>0</v>
      </c>
      <c r="K85" s="40">
        <v>0</v>
      </c>
      <c r="L85" s="40">
        <v>0</v>
      </c>
      <c r="M85" s="52">
        <f t="shared" si="2"/>
        <v>5817469.4100000001</v>
      </c>
    </row>
    <row r="86" spans="2:13" ht="38.25" x14ac:dyDescent="0.25">
      <c r="B86" s="17">
        <v>22</v>
      </c>
      <c r="C86" s="67"/>
      <c r="D86" s="12" t="s">
        <v>55</v>
      </c>
      <c r="E86" s="59">
        <v>6336173</v>
      </c>
      <c r="F86" s="40">
        <v>216730</v>
      </c>
      <c r="G86" s="52">
        <v>1851710</v>
      </c>
      <c r="H86" s="57">
        <v>3749370</v>
      </c>
      <c r="I86" s="52">
        <v>10200</v>
      </c>
      <c r="J86" s="52">
        <v>0</v>
      </c>
      <c r="K86" s="40">
        <v>0</v>
      </c>
      <c r="L86" s="40">
        <v>0</v>
      </c>
      <c r="M86" s="52">
        <f t="shared" si="2"/>
        <v>508163</v>
      </c>
    </row>
    <row r="87" spans="2:13" ht="38.25" x14ac:dyDescent="0.25">
      <c r="B87" s="17">
        <v>23</v>
      </c>
      <c r="C87" s="67"/>
      <c r="D87" s="12" t="s">
        <v>57</v>
      </c>
      <c r="E87" s="59">
        <v>13048404</v>
      </c>
      <c r="F87" s="40">
        <v>980900</v>
      </c>
      <c r="G87" s="52">
        <v>2214470</v>
      </c>
      <c r="H87" s="57">
        <v>9396270</v>
      </c>
      <c r="I87" s="52">
        <v>10700</v>
      </c>
      <c r="J87" s="52">
        <v>0</v>
      </c>
      <c r="K87" s="40">
        <v>0</v>
      </c>
      <c r="L87" s="40">
        <v>0</v>
      </c>
      <c r="M87" s="52">
        <f t="shared" si="2"/>
        <v>446064</v>
      </c>
    </row>
    <row r="88" spans="2:13" ht="38.25" x14ac:dyDescent="0.25">
      <c r="B88" s="17">
        <v>24</v>
      </c>
      <c r="C88" s="67"/>
      <c r="D88" s="12" t="s">
        <v>59</v>
      </c>
      <c r="E88" s="59">
        <v>11742262</v>
      </c>
      <c r="F88" s="40">
        <v>1035150</v>
      </c>
      <c r="G88" s="52">
        <v>2973450</v>
      </c>
      <c r="H88" s="57">
        <v>6608559.9999999991</v>
      </c>
      <c r="I88" s="52">
        <v>21000</v>
      </c>
      <c r="J88" s="52">
        <v>0</v>
      </c>
      <c r="K88" s="40">
        <v>0</v>
      </c>
      <c r="L88" s="40">
        <v>0</v>
      </c>
      <c r="M88" s="52">
        <f t="shared" si="2"/>
        <v>1104102.0000000009</v>
      </c>
    </row>
    <row r="89" spans="2:13" ht="38.25" x14ac:dyDescent="0.25">
      <c r="B89" s="17">
        <v>25</v>
      </c>
      <c r="C89" s="67"/>
      <c r="D89" s="12" t="s">
        <v>60</v>
      </c>
      <c r="E89" s="59">
        <v>20363572.350000001</v>
      </c>
      <c r="F89" s="40">
        <v>1146140</v>
      </c>
      <c r="G89" s="52">
        <v>3845920</v>
      </c>
      <c r="H89" s="57">
        <v>14311868.35</v>
      </c>
      <c r="I89" s="52">
        <v>26000</v>
      </c>
      <c r="J89" s="52">
        <v>0</v>
      </c>
      <c r="K89" s="40">
        <v>0</v>
      </c>
      <c r="L89" s="40">
        <v>0</v>
      </c>
      <c r="M89" s="52">
        <f t="shared" si="2"/>
        <v>1033644.0000000019</v>
      </c>
    </row>
    <row r="90" spans="2:13" ht="38.25" x14ac:dyDescent="0.25">
      <c r="B90" s="17">
        <v>26</v>
      </c>
      <c r="C90" s="67"/>
      <c r="D90" s="12" t="s">
        <v>61</v>
      </c>
      <c r="E90" s="59">
        <v>13489901</v>
      </c>
      <c r="F90" s="40">
        <v>890670</v>
      </c>
      <c r="G90" s="52">
        <v>3539220</v>
      </c>
      <c r="H90" s="57">
        <v>8153639.9999999991</v>
      </c>
      <c r="I90" s="52">
        <v>10200</v>
      </c>
      <c r="J90" s="52">
        <v>0</v>
      </c>
      <c r="K90" s="40">
        <v>0</v>
      </c>
      <c r="L90" s="40">
        <v>0</v>
      </c>
      <c r="M90" s="52">
        <f t="shared" si="2"/>
        <v>896171.00000000093</v>
      </c>
    </row>
    <row r="91" spans="2:13" ht="38.25" x14ac:dyDescent="0.25">
      <c r="B91" s="17">
        <v>27</v>
      </c>
      <c r="C91" s="67"/>
      <c r="D91" s="12" t="s">
        <v>62</v>
      </c>
      <c r="E91" s="59">
        <v>6710050</v>
      </c>
      <c r="F91" s="40">
        <v>356220</v>
      </c>
      <c r="G91" s="52">
        <v>1618580</v>
      </c>
      <c r="H91" s="57">
        <v>4178770.0000000005</v>
      </c>
      <c r="I91" s="52">
        <v>4400</v>
      </c>
      <c r="J91" s="52">
        <v>0</v>
      </c>
      <c r="K91" s="40">
        <v>0</v>
      </c>
      <c r="L91" s="40">
        <v>0</v>
      </c>
      <c r="M91" s="52">
        <f t="shared" si="2"/>
        <v>552079.99999999953</v>
      </c>
    </row>
    <row r="92" spans="2:13" ht="38.25" x14ac:dyDescent="0.25">
      <c r="B92" s="17">
        <v>28</v>
      </c>
      <c r="C92" s="67"/>
      <c r="D92" s="12" t="s">
        <v>63</v>
      </c>
      <c r="E92" s="59">
        <v>4087674</v>
      </c>
      <c r="F92" s="40">
        <v>330710</v>
      </c>
      <c r="G92" s="52">
        <v>701640</v>
      </c>
      <c r="H92" s="57">
        <v>2962570</v>
      </c>
      <c r="I92" s="52">
        <v>0</v>
      </c>
      <c r="J92" s="52">
        <v>0</v>
      </c>
      <c r="K92" s="40">
        <v>0</v>
      </c>
      <c r="L92" s="40">
        <v>0</v>
      </c>
      <c r="M92" s="52">
        <f t="shared" si="2"/>
        <v>92754</v>
      </c>
    </row>
    <row r="93" spans="2:13" ht="38.25" x14ac:dyDescent="0.25">
      <c r="B93" s="17">
        <v>29</v>
      </c>
      <c r="C93" s="67"/>
      <c r="D93" s="12" t="s">
        <v>66</v>
      </c>
      <c r="E93" s="59">
        <v>10037305</v>
      </c>
      <c r="F93" s="40">
        <v>558940</v>
      </c>
      <c r="G93" s="52">
        <v>2092480</v>
      </c>
      <c r="H93" s="57">
        <v>6649970</v>
      </c>
      <c r="I93" s="52">
        <v>10300</v>
      </c>
      <c r="J93" s="52">
        <v>0</v>
      </c>
      <c r="K93" s="40">
        <v>0</v>
      </c>
      <c r="L93" s="40">
        <v>0</v>
      </c>
      <c r="M93" s="52">
        <f t="shared" si="2"/>
        <v>725615</v>
      </c>
    </row>
    <row r="94" spans="2:13" ht="38.25" x14ac:dyDescent="0.25">
      <c r="B94" s="17">
        <v>30</v>
      </c>
      <c r="C94" s="67"/>
      <c r="D94" s="12" t="s">
        <v>67</v>
      </c>
      <c r="E94" s="59">
        <v>10073620</v>
      </c>
      <c r="F94" s="40">
        <v>773940</v>
      </c>
      <c r="G94" s="52">
        <v>1736540</v>
      </c>
      <c r="H94" s="57">
        <v>6319910</v>
      </c>
      <c r="I94" s="52">
        <v>21000</v>
      </c>
      <c r="J94" s="52">
        <v>0</v>
      </c>
      <c r="K94" s="40">
        <v>0</v>
      </c>
      <c r="L94" s="40">
        <v>0</v>
      </c>
      <c r="M94" s="52">
        <f t="shared" si="2"/>
        <v>1222230</v>
      </c>
    </row>
    <row r="95" spans="2:13" ht="38.25" x14ac:dyDescent="0.25">
      <c r="B95" s="17">
        <v>31</v>
      </c>
      <c r="C95" s="67"/>
      <c r="D95" s="12" t="s">
        <v>71</v>
      </c>
      <c r="E95" s="59">
        <v>16503378</v>
      </c>
      <c r="F95" s="40">
        <v>805670</v>
      </c>
      <c r="G95" s="52">
        <v>3762840</v>
      </c>
      <c r="H95" s="57">
        <v>10748010</v>
      </c>
      <c r="I95" s="52">
        <v>32000</v>
      </c>
      <c r="J95" s="52">
        <v>0</v>
      </c>
      <c r="K95" s="40">
        <v>0</v>
      </c>
      <c r="L95" s="40">
        <v>0</v>
      </c>
      <c r="M95" s="52">
        <f t="shared" si="2"/>
        <v>1154858</v>
      </c>
    </row>
    <row r="96" spans="2:13" ht="38.25" x14ac:dyDescent="0.25">
      <c r="B96" s="17">
        <v>32</v>
      </c>
      <c r="C96" s="67"/>
      <c r="D96" s="12" t="s">
        <v>74</v>
      </c>
      <c r="E96" s="59">
        <v>9128930</v>
      </c>
      <c r="F96" s="40">
        <v>588700</v>
      </c>
      <c r="G96" s="52">
        <v>1801300</v>
      </c>
      <c r="H96" s="57">
        <v>6071099.9999999991</v>
      </c>
      <c r="I96" s="52">
        <v>10200</v>
      </c>
      <c r="J96" s="52">
        <v>0</v>
      </c>
      <c r="K96" s="40">
        <v>0</v>
      </c>
      <c r="L96" s="40">
        <v>0</v>
      </c>
      <c r="M96" s="52">
        <f t="shared" si="2"/>
        <v>657630.00000000093</v>
      </c>
    </row>
    <row r="97" spans="2:13" ht="38.25" x14ac:dyDescent="0.25">
      <c r="B97" s="17">
        <v>33</v>
      </c>
      <c r="C97" s="67"/>
      <c r="D97" s="12" t="s">
        <v>78</v>
      </c>
      <c r="E97" s="59">
        <v>14728889</v>
      </c>
      <c r="F97" s="40">
        <v>1253150</v>
      </c>
      <c r="G97" s="52">
        <v>3597400</v>
      </c>
      <c r="H97" s="57">
        <v>8884330</v>
      </c>
      <c r="I97" s="52">
        <v>10200</v>
      </c>
      <c r="J97" s="52">
        <v>0</v>
      </c>
      <c r="K97" s="40">
        <v>0</v>
      </c>
      <c r="L97" s="40">
        <v>0</v>
      </c>
      <c r="M97" s="52">
        <f t="shared" si="2"/>
        <v>983809</v>
      </c>
    </row>
    <row r="98" spans="2:13" ht="38.25" x14ac:dyDescent="0.25">
      <c r="B98" s="17">
        <v>34</v>
      </c>
      <c r="C98" s="67"/>
      <c r="D98" s="12" t="s">
        <v>81</v>
      </c>
      <c r="E98" s="59">
        <v>10635448.35</v>
      </c>
      <c r="F98" s="40">
        <v>704440</v>
      </c>
      <c r="G98" s="52">
        <v>2400900</v>
      </c>
      <c r="H98" s="57">
        <v>6369779.3499999996</v>
      </c>
      <c r="I98" s="52">
        <v>10200</v>
      </c>
      <c r="J98" s="52">
        <v>0</v>
      </c>
      <c r="K98" s="40">
        <v>0</v>
      </c>
      <c r="L98" s="40">
        <v>0</v>
      </c>
      <c r="M98" s="52">
        <f t="shared" si="2"/>
        <v>1150129</v>
      </c>
    </row>
    <row r="99" spans="2:13" ht="38.25" x14ac:dyDescent="0.25">
      <c r="B99" s="17">
        <v>35</v>
      </c>
      <c r="C99" s="67"/>
      <c r="D99" s="12" t="s">
        <v>82</v>
      </c>
      <c r="E99" s="59">
        <v>11413604</v>
      </c>
      <c r="F99" s="40">
        <v>1302360</v>
      </c>
      <c r="G99" s="52">
        <v>3154570</v>
      </c>
      <c r="H99" s="57">
        <v>6165880</v>
      </c>
      <c r="I99" s="52">
        <v>12000</v>
      </c>
      <c r="J99" s="52">
        <v>0</v>
      </c>
      <c r="K99" s="40">
        <v>0</v>
      </c>
      <c r="L99" s="40">
        <v>0</v>
      </c>
      <c r="M99" s="52">
        <f t="shared" si="2"/>
        <v>778794</v>
      </c>
    </row>
    <row r="100" spans="2:13" ht="38.25" x14ac:dyDescent="0.25">
      <c r="B100" s="17">
        <v>36</v>
      </c>
      <c r="C100" s="67"/>
      <c r="D100" s="12" t="s">
        <v>84</v>
      </c>
      <c r="E100" s="59">
        <v>4063480</v>
      </c>
      <c r="F100" s="40">
        <v>340470</v>
      </c>
      <c r="G100" s="52">
        <v>747270</v>
      </c>
      <c r="H100" s="57">
        <v>2468830</v>
      </c>
      <c r="I100" s="52">
        <v>16000</v>
      </c>
      <c r="J100" s="52">
        <v>0</v>
      </c>
      <c r="K100" s="40">
        <v>0</v>
      </c>
      <c r="L100" s="40">
        <v>0</v>
      </c>
      <c r="M100" s="52">
        <f t="shared" si="2"/>
        <v>490910</v>
      </c>
    </row>
    <row r="101" spans="2:13" ht="38.25" x14ac:dyDescent="0.25">
      <c r="B101" s="17">
        <v>37</v>
      </c>
      <c r="C101" s="67"/>
      <c r="D101" s="12" t="s">
        <v>16</v>
      </c>
      <c r="E101" s="59">
        <v>6244663</v>
      </c>
      <c r="F101" s="40">
        <v>462200</v>
      </c>
      <c r="G101" s="52">
        <v>1749990</v>
      </c>
      <c r="H101" s="57">
        <v>3571220</v>
      </c>
      <c r="I101" s="52">
        <v>9360</v>
      </c>
      <c r="J101" s="52">
        <v>0</v>
      </c>
      <c r="K101" s="40">
        <v>0</v>
      </c>
      <c r="L101" s="40">
        <v>0</v>
      </c>
      <c r="M101" s="40">
        <f t="shared" ref="M101:M142" si="3">E101-F101-G101-H101-I101-J101</f>
        <v>451893</v>
      </c>
    </row>
    <row r="102" spans="2:13" ht="38.25" x14ac:dyDescent="0.25">
      <c r="B102" s="17">
        <v>38</v>
      </c>
      <c r="C102" s="67"/>
      <c r="D102" s="12" t="s">
        <v>23</v>
      </c>
      <c r="E102" s="59">
        <v>6083242</v>
      </c>
      <c r="F102" s="40">
        <v>633940</v>
      </c>
      <c r="G102" s="52">
        <v>1533390</v>
      </c>
      <c r="H102" s="57">
        <v>3615630</v>
      </c>
      <c r="I102" s="52">
        <v>19000</v>
      </c>
      <c r="J102" s="52">
        <v>0</v>
      </c>
      <c r="K102" s="40">
        <v>0</v>
      </c>
      <c r="L102" s="40">
        <v>0</v>
      </c>
      <c r="M102" s="40">
        <f t="shared" si="3"/>
        <v>281282</v>
      </c>
    </row>
    <row r="103" spans="2:13" ht="38.25" x14ac:dyDescent="0.25">
      <c r="B103" s="17">
        <v>39</v>
      </c>
      <c r="C103" s="67"/>
      <c r="D103" s="12" t="s">
        <v>32</v>
      </c>
      <c r="E103" s="59">
        <v>14223683</v>
      </c>
      <c r="F103" s="40">
        <v>1715830</v>
      </c>
      <c r="G103" s="52">
        <v>2552790</v>
      </c>
      <c r="H103" s="57">
        <v>7600950</v>
      </c>
      <c r="I103" s="52">
        <v>20300</v>
      </c>
      <c r="J103" s="52">
        <v>0</v>
      </c>
      <c r="K103" s="40">
        <v>0</v>
      </c>
      <c r="L103" s="40">
        <v>0</v>
      </c>
      <c r="M103" s="40">
        <f t="shared" si="3"/>
        <v>2333813</v>
      </c>
    </row>
    <row r="104" spans="2:13" ht="38.25" x14ac:dyDescent="0.25">
      <c r="B104" s="17">
        <v>40</v>
      </c>
      <c r="C104" s="67"/>
      <c r="D104" s="12" t="s">
        <v>33</v>
      </c>
      <c r="E104" s="59">
        <v>4442320</v>
      </c>
      <c r="F104" s="40">
        <v>545940</v>
      </c>
      <c r="G104" s="52">
        <v>1284300</v>
      </c>
      <c r="H104" s="57">
        <v>2288840</v>
      </c>
      <c r="I104" s="52">
        <v>5200</v>
      </c>
      <c r="J104" s="52">
        <v>0</v>
      </c>
      <c r="K104" s="40">
        <v>0</v>
      </c>
      <c r="L104" s="40">
        <v>0</v>
      </c>
      <c r="M104" s="40">
        <f t="shared" si="3"/>
        <v>318040</v>
      </c>
    </row>
    <row r="105" spans="2:13" ht="38.25" x14ac:dyDescent="0.25">
      <c r="B105" s="17">
        <v>41</v>
      </c>
      <c r="C105" s="67"/>
      <c r="D105" s="12" t="s">
        <v>37</v>
      </c>
      <c r="E105" s="59">
        <v>5199147</v>
      </c>
      <c r="F105" s="40">
        <v>363460</v>
      </c>
      <c r="G105" s="52">
        <v>1550080</v>
      </c>
      <c r="H105" s="57">
        <v>2798000</v>
      </c>
      <c r="I105" s="52">
        <v>4800</v>
      </c>
      <c r="J105" s="52">
        <v>0</v>
      </c>
      <c r="K105" s="40">
        <v>0</v>
      </c>
      <c r="L105" s="40">
        <v>0</v>
      </c>
      <c r="M105" s="40">
        <f t="shared" si="3"/>
        <v>482807</v>
      </c>
    </row>
    <row r="106" spans="2:13" ht="38.25" x14ac:dyDescent="0.25">
      <c r="B106" s="17">
        <v>42</v>
      </c>
      <c r="C106" s="67"/>
      <c r="D106" s="12" t="s">
        <v>40</v>
      </c>
      <c r="E106" s="59">
        <v>1273580</v>
      </c>
      <c r="F106" s="40">
        <v>0</v>
      </c>
      <c r="G106" s="52">
        <v>0</v>
      </c>
      <c r="H106" s="57">
        <v>1159820</v>
      </c>
      <c r="I106" s="52">
        <v>0</v>
      </c>
      <c r="J106" s="52">
        <v>0</v>
      </c>
      <c r="K106" s="40">
        <v>0</v>
      </c>
      <c r="L106" s="40">
        <v>0</v>
      </c>
      <c r="M106" s="40">
        <f t="shared" si="3"/>
        <v>113760</v>
      </c>
    </row>
    <row r="107" spans="2:13" ht="38.25" x14ac:dyDescent="0.25">
      <c r="B107" s="17">
        <v>43</v>
      </c>
      <c r="C107" s="67"/>
      <c r="D107" s="12" t="s">
        <v>41</v>
      </c>
      <c r="E107" s="59">
        <v>6991302</v>
      </c>
      <c r="F107" s="40">
        <v>483700</v>
      </c>
      <c r="G107" s="52">
        <v>1517190</v>
      </c>
      <c r="H107" s="57">
        <v>4278200</v>
      </c>
      <c r="I107" s="52">
        <v>16000</v>
      </c>
      <c r="J107" s="52">
        <v>0</v>
      </c>
      <c r="K107" s="40">
        <v>0</v>
      </c>
      <c r="L107" s="40">
        <v>0</v>
      </c>
      <c r="M107" s="40">
        <f t="shared" si="3"/>
        <v>696212</v>
      </c>
    </row>
    <row r="108" spans="2:13" ht="38.25" x14ac:dyDescent="0.25">
      <c r="B108" s="17">
        <v>44</v>
      </c>
      <c r="C108" s="67"/>
      <c r="D108" s="12" t="s">
        <v>42</v>
      </c>
      <c r="E108" s="59">
        <v>5142836</v>
      </c>
      <c r="F108" s="40">
        <v>420710</v>
      </c>
      <c r="G108" s="52">
        <v>1155920</v>
      </c>
      <c r="H108" s="57">
        <v>2962570</v>
      </c>
      <c r="I108" s="52">
        <v>10200</v>
      </c>
      <c r="J108" s="52">
        <v>0</v>
      </c>
      <c r="K108" s="40">
        <v>0</v>
      </c>
      <c r="L108" s="40">
        <v>0</v>
      </c>
      <c r="M108" s="40">
        <f t="shared" si="3"/>
        <v>593436</v>
      </c>
    </row>
    <row r="109" spans="2:13" ht="38.25" x14ac:dyDescent="0.25">
      <c r="B109" s="17">
        <v>45</v>
      </c>
      <c r="C109" s="67"/>
      <c r="D109" s="12" t="s">
        <v>44</v>
      </c>
      <c r="E109" s="59">
        <v>6441734</v>
      </c>
      <c r="F109" s="40">
        <v>456230</v>
      </c>
      <c r="G109" s="52">
        <v>1926950</v>
      </c>
      <c r="H109" s="57">
        <v>3755529.9999999995</v>
      </c>
      <c r="I109" s="52">
        <v>11200</v>
      </c>
      <c r="J109" s="52">
        <v>0</v>
      </c>
      <c r="K109" s="40">
        <v>0</v>
      </c>
      <c r="L109" s="40">
        <v>0</v>
      </c>
      <c r="M109" s="40">
        <f t="shared" si="3"/>
        <v>291824.00000000047</v>
      </c>
    </row>
    <row r="110" spans="2:13" ht="38.25" x14ac:dyDescent="0.25">
      <c r="B110" s="17">
        <v>46</v>
      </c>
      <c r="C110" s="67"/>
      <c r="D110" s="12" t="s">
        <v>45</v>
      </c>
      <c r="E110" s="59">
        <v>5138105</v>
      </c>
      <c r="F110" s="40">
        <v>300470</v>
      </c>
      <c r="G110" s="52">
        <v>1095430</v>
      </c>
      <c r="H110" s="57">
        <v>2966610</v>
      </c>
      <c r="I110" s="52">
        <v>21500</v>
      </c>
      <c r="J110" s="52">
        <v>0</v>
      </c>
      <c r="K110" s="40">
        <v>0</v>
      </c>
      <c r="L110" s="40">
        <v>0</v>
      </c>
      <c r="M110" s="40">
        <f t="shared" si="3"/>
        <v>754095</v>
      </c>
    </row>
    <row r="111" spans="2:13" ht="38.25" x14ac:dyDescent="0.25">
      <c r="B111" s="17">
        <v>47</v>
      </c>
      <c r="C111" s="67"/>
      <c r="D111" s="12" t="s">
        <v>46</v>
      </c>
      <c r="E111" s="59">
        <v>6290651</v>
      </c>
      <c r="F111" s="40">
        <v>662680</v>
      </c>
      <c r="G111" s="52">
        <v>1263510</v>
      </c>
      <c r="H111" s="57">
        <v>3987509.9999999995</v>
      </c>
      <c r="I111" s="52">
        <v>10200</v>
      </c>
      <c r="J111" s="52">
        <v>0</v>
      </c>
      <c r="K111" s="40">
        <v>0</v>
      </c>
      <c r="L111" s="40">
        <v>0</v>
      </c>
      <c r="M111" s="40">
        <f t="shared" si="3"/>
        <v>366751.00000000047</v>
      </c>
    </row>
    <row r="112" spans="2:13" ht="38.25" x14ac:dyDescent="0.25">
      <c r="B112" s="17">
        <v>48</v>
      </c>
      <c r="C112" s="67"/>
      <c r="D112" s="12" t="s">
        <v>47</v>
      </c>
      <c r="E112" s="59">
        <v>4195026</v>
      </c>
      <c r="F112" s="40">
        <v>205980</v>
      </c>
      <c r="G112" s="52">
        <v>660100</v>
      </c>
      <c r="H112" s="57">
        <v>2853200</v>
      </c>
      <c r="I112" s="52">
        <v>21300</v>
      </c>
      <c r="J112" s="52">
        <v>0</v>
      </c>
      <c r="K112" s="40">
        <v>0</v>
      </c>
      <c r="L112" s="40">
        <v>0</v>
      </c>
      <c r="M112" s="40">
        <f t="shared" si="3"/>
        <v>454446</v>
      </c>
    </row>
    <row r="113" spans="2:13" ht="38.25" x14ac:dyDescent="0.25">
      <c r="B113" s="17">
        <v>49</v>
      </c>
      <c r="C113" s="67"/>
      <c r="D113" s="12" t="s">
        <v>48</v>
      </c>
      <c r="E113" s="59">
        <v>11286271</v>
      </c>
      <c r="F113" s="40">
        <v>955900</v>
      </c>
      <c r="G113" s="52">
        <v>3511400</v>
      </c>
      <c r="H113" s="57">
        <v>6253120</v>
      </c>
      <c r="I113" s="52">
        <v>12900</v>
      </c>
      <c r="J113" s="52">
        <v>0</v>
      </c>
      <c r="K113" s="40">
        <v>0</v>
      </c>
      <c r="L113" s="40">
        <v>0</v>
      </c>
      <c r="M113" s="40">
        <f t="shared" si="3"/>
        <v>552951</v>
      </c>
    </row>
    <row r="114" spans="2:13" ht="38.25" x14ac:dyDescent="0.25">
      <c r="B114" s="17">
        <v>50</v>
      </c>
      <c r="C114" s="67"/>
      <c r="D114" s="12" t="s">
        <v>49</v>
      </c>
      <c r="E114" s="59">
        <v>4762644</v>
      </c>
      <c r="F114" s="40">
        <v>411970</v>
      </c>
      <c r="G114" s="52">
        <v>860990</v>
      </c>
      <c r="H114" s="57">
        <v>3076630</v>
      </c>
      <c r="I114" s="52">
        <v>7000</v>
      </c>
      <c r="J114" s="52">
        <v>0</v>
      </c>
      <c r="K114" s="40">
        <v>0</v>
      </c>
      <c r="L114" s="40">
        <v>0</v>
      </c>
      <c r="M114" s="40">
        <f t="shared" si="3"/>
        <v>406054</v>
      </c>
    </row>
    <row r="115" spans="2:13" ht="38.25" x14ac:dyDescent="0.25">
      <c r="B115" s="17">
        <v>51</v>
      </c>
      <c r="C115" s="67"/>
      <c r="D115" s="12" t="s">
        <v>50</v>
      </c>
      <c r="E115" s="59">
        <v>3908917</v>
      </c>
      <c r="F115" s="40">
        <v>263730</v>
      </c>
      <c r="G115" s="52">
        <v>734880</v>
      </c>
      <c r="H115" s="57">
        <v>2425370</v>
      </c>
      <c r="I115" s="52">
        <v>9200</v>
      </c>
      <c r="J115" s="52">
        <v>0</v>
      </c>
      <c r="K115" s="40">
        <v>0</v>
      </c>
      <c r="L115" s="40">
        <v>0</v>
      </c>
      <c r="M115" s="40">
        <f t="shared" si="3"/>
        <v>475737</v>
      </c>
    </row>
    <row r="116" spans="2:13" ht="38.25" x14ac:dyDescent="0.25">
      <c r="B116" s="17">
        <v>52</v>
      </c>
      <c r="C116" s="67"/>
      <c r="D116" s="12" t="s">
        <v>51</v>
      </c>
      <c r="E116" s="59">
        <v>4196533</v>
      </c>
      <c r="F116" s="40">
        <v>239480</v>
      </c>
      <c r="G116" s="52">
        <v>867980</v>
      </c>
      <c r="H116" s="57">
        <v>2591240</v>
      </c>
      <c r="I116" s="52">
        <v>13300</v>
      </c>
      <c r="J116" s="52">
        <v>0</v>
      </c>
      <c r="K116" s="40">
        <v>0</v>
      </c>
      <c r="L116" s="40">
        <v>0</v>
      </c>
      <c r="M116" s="40">
        <f t="shared" si="3"/>
        <v>484533</v>
      </c>
    </row>
    <row r="117" spans="2:13" ht="38.25" x14ac:dyDescent="0.25">
      <c r="B117" s="17">
        <v>53</v>
      </c>
      <c r="C117" s="67"/>
      <c r="D117" s="12" t="s">
        <v>53</v>
      </c>
      <c r="E117" s="59">
        <v>3116174</v>
      </c>
      <c r="F117" s="40">
        <v>155740</v>
      </c>
      <c r="G117" s="52">
        <v>765150</v>
      </c>
      <c r="H117" s="57">
        <v>1677500</v>
      </c>
      <c r="I117" s="52">
        <v>6200</v>
      </c>
      <c r="J117" s="52">
        <v>0</v>
      </c>
      <c r="K117" s="40">
        <v>0</v>
      </c>
      <c r="L117" s="40">
        <v>0</v>
      </c>
      <c r="M117" s="40">
        <f t="shared" si="3"/>
        <v>511584</v>
      </c>
    </row>
    <row r="118" spans="2:13" ht="38.25" x14ac:dyDescent="0.25">
      <c r="B118" s="17">
        <v>54</v>
      </c>
      <c r="C118" s="67"/>
      <c r="D118" s="12" t="s">
        <v>54</v>
      </c>
      <c r="E118" s="59">
        <v>2980414</v>
      </c>
      <c r="F118" s="40">
        <v>327720</v>
      </c>
      <c r="G118" s="52">
        <v>431600</v>
      </c>
      <c r="H118" s="57">
        <v>1782179.9999999998</v>
      </c>
      <c r="I118" s="52">
        <v>8000</v>
      </c>
      <c r="J118" s="52">
        <v>0</v>
      </c>
      <c r="K118" s="40">
        <v>0</v>
      </c>
      <c r="L118" s="40">
        <v>0</v>
      </c>
      <c r="M118" s="40">
        <f t="shared" si="3"/>
        <v>430914.00000000023</v>
      </c>
    </row>
    <row r="119" spans="2:13" ht="38.25" x14ac:dyDescent="0.25">
      <c r="B119" s="17">
        <v>55</v>
      </c>
      <c r="C119" s="67"/>
      <c r="D119" s="12" t="s">
        <v>56</v>
      </c>
      <c r="E119" s="59">
        <v>5764849</v>
      </c>
      <c r="F119" s="40">
        <v>598940</v>
      </c>
      <c r="G119" s="52">
        <v>1380450</v>
      </c>
      <c r="H119" s="57">
        <v>3405900</v>
      </c>
      <c r="I119" s="52">
        <v>10200</v>
      </c>
      <c r="J119" s="52">
        <v>0</v>
      </c>
      <c r="K119" s="40">
        <v>0</v>
      </c>
      <c r="L119" s="40">
        <v>0</v>
      </c>
      <c r="M119" s="40">
        <f t="shared" si="3"/>
        <v>369359</v>
      </c>
    </row>
    <row r="120" spans="2:13" ht="38.25" x14ac:dyDescent="0.25">
      <c r="B120" s="17">
        <v>56</v>
      </c>
      <c r="C120" s="67"/>
      <c r="D120" s="12" t="s">
        <v>58</v>
      </c>
      <c r="E120" s="59">
        <v>8240689</v>
      </c>
      <c r="F120" s="40">
        <v>797160</v>
      </c>
      <c r="G120" s="52">
        <v>2035780</v>
      </c>
      <c r="H120" s="57">
        <v>4899950</v>
      </c>
      <c r="I120" s="52">
        <v>5600</v>
      </c>
      <c r="J120" s="52">
        <v>0</v>
      </c>
      <c r="K120" s="40">
        <v>0</v>
      </c>
      <c r="L120" s="40">
        <v>0</v>
      </c>
      <c r="M120" s="40">
        <f t="shared" si="3"/>
        <v>502199</v>
      </c>
    </row>
    <row r="121" spans="2:13" ht="38.25" x14ac:dyDescent="0.25">
      <c r="B121" s="17">
        <v>57</v>
      </c>
      <c r="C121" s="67"/>
      <c r="D121" s="12" t="s">
        <v>64</v>
      </c>
      <c r="E121" s="59">
        <v>4258262</v>
      </c>
      <c r="F121" s="40">
        <v>328220</v>
      </c>
      <c r="G121" s="52">
        <v>777270</v>
      </c>
      <c r="H121" s="57">
        <v>2621730</v>
      </c>
      <c r="I121" s="52">
        <v>10200</v>
      </c>
      <c r="J121" s="52">
        <v>0</v>
      </c>
      <c r="K121" s="40">
        <v>0</v>
      </c>
      <c r="L121" s="40">
        <v>0</v>
      </c>
      <c r="M121" s="40">
        <f t="shared" si="3"/>
        <v>520842</v>
      </c>
    </row>
    <row r="122" spans="2:13" ht="38.25" x14ac:dyDescent="0.25">
      <c r="B122" s="17">
        <v>58</v>
      </c>
      <c r="C122" s="67"/>
      <c r="D122" s="12" t="s">
        <v>65</v>
      </c>
      <c r="E122" s="59">
        <v>12443243</v>
      </c>
      <c r="F122" s="40">
        <v>693940</v>
      </c>
      <c r="G122" s="52">
        <v>4055810</v>
      </c>
      <c r="H122" s="57">
        <v>6661549.9999999991</v>
      </c>
      <c r="I122" s="52">
        <v>6200</v>
      </c>
      <c r="J122" s="52">
        <v>0</v>
      </c>
      <c r="K122" s="40">
        <v>0</v>
      </c>
      <c r="L122" s="40">
        <v>0</v>
      </c>
      <c r="M122" s="40">
        <f t="shared" si="3"/>
        <v>1025743.0000000009</v>
      </c>
    </row>
    <row r="123" spans="2:13" ht="38.25" x14ac:dyDescent="0.25">
      <c r="B123" s="17">
        <v>59</v>
      </c>
      <c r="C123" s="67"/>
      <c r="D123" s="12" t="s">
        <v>68</v>
      </c>
      <c r="E123" s="59">
        <v>4861292</v>
      </c>
      <c r="F123" s="40">
        <v>358980</v>
      </c>
      <c r="G123" s="52">
        <v>1323580</v>
      </c>
      <c r="H123" s="57">
        <v>2563640</v>
      </c>
      <c r="I123" s="52">
        <v>13000</v>
      </c>
      <c r="J123" s="52">
        <v>0</v>
      </c>
      <c r="K123" s="40">
        <v>0</v>
      </c>
      <c r="L123" s="40">
        <v>0</v>
      </c>
      <c r="M123" s="40">
        <f t="shared" si="3"/>
        <v>602092</v>
      </c>
    </row>
    <row r="124" spans="2:13" ht="38.25" x14ac:dyDescent="0.25">
      <c r="B124" s="17">
        <v>60</v>
      </c>
      <c r="C124" s="67"/>
      <c r="D124" s="12" t="s">
        <v>69</v>
      </c>
      <c r="E124" s="59">
        <v>5023874</v>
      </c>
      <c r="F124" s="40">
        <v>611180</v>
      </c>
      <c r="G124" s="52">
        <v>1149700</v>
      </c>
      <c r="H124" s="57">
        <v>2805810</v>
      </c>
      <c r="I124" s="52">
        <v>13000</v>
      </c>
      <c r="J124" s="52">
        <v>0</v>
      </c>
      <c r="K124" s="40">
        <v>0</v>
      </c>
      <c r="L124" s="40">
        <v>0</v>
      </c>
      <c r="M124" s="40">
        <f t="shared" si="3"/>
        <v>444184</v>
      </c>
    </row>
    <row r="125" spans="2:13" ht="38.25" x14ac:dyDescent="0.25">
      <c r="B125" s="17">
        <v>61</v>
      </c>
      <c r="C125" s="67"/>
      <c r="D125" s="12" t="s">
        <v>70</v>
      </c>
      <c r="E125" s="59">
        <v>5657163</v>
      </c>
      <c r="F125" s="40">
        <v>392710</v>
      </c>
      <c r="G125" s="52">
        <v>1056370</v>
      </c>
      <c r="H125" s="57">
        <v>3663830</v>
      </c>
      <c r="I125" s="52">
        <v>13000</v>
      </c>
      <c r="J125" s="52">
        <v>0</v>
      </c>
      <c r="K125" s="40">
        <v>0</v>
      </c>
      <c r="L125" s="40">
        <v>0</v>
      </c>
      <c r="M125" s="40">
        <f t="shared" si="3"/>
        <v>531253</v>
      </c>
    </row>
    <row r="126" spans="2:13" ht="38.25" x14ac:dyDescent="0.25">
      <c r="B126" s="17">
        <v>62</v>
      </c>
      <c r="C126" s="67"/>
      <c r="D126" s="12" t="s">
        <v>72</v>
      </c>
      <c r="E126" s="59">
        <v>5245881</v>
      </c>
      <c r="F126" s="40">
        <v>290470</v>
      </c>
      <c r="G126" s="52">
        <v>1373230</v>
      </c>
      <c r="H126" s="57">
        <v>2962180</v>
      </c>
      <c r="I126" s="52">
        <v>10200</v>
      </c>
      <c r="J126" s="52">
        <v>0</v>
      </c>
      <c r="K126" s="40">
        <v>0</v>
      </c>
      <c r="L126" s="40">
        <v>0</v>
      </c>
      <c r="M126" s="40">
        <f t="shared" si="3"/>
        <v>609801</v>
      </c>
    </row>
    <row r="127" spans="2:13" ht="38.25" x14ac:dyDescent="0.25">
      <c r="B127" s="17">
        <v>63</v>
      </c>
      <c r="C127" s="67"/>
      <c r="D127" s="12" t="s">
        <v>73</v>
      </c>
      <c r="E127" s="59">
        <v>4137736</v>
      </c>
      <c r="F127" s="40">
        <v>392720</v>
      </c>
      <c r="G127" s="52">
        <v>1395800</v>
      </c>
      <c r="H127" s="57">
        <v>1876180</v>
      </c>
      <c r="I127" s="52">
        <v>10200</v>
      </c>
      <c r="J127" s="52">
        <v>0</v>
      </c>
      <c r="K127" s="40">
        <v>0</v>
      </c>
      <c r="L127" s="40">
        <v>0</v>
      </c>
      <c r="M127" s="40">
        <f t="shared" si="3"/>
        <v>462836</v>
      </c>
    </row>
    <row r="128" spans="2:13" ht="38.25" x14ac:dyDescent="0.25">
      <c r="B128" s="17">
        <v>64</v>
      </c>
      <c r="C128" s="67"/>
      <c r="D128" s="12" t="s">
        <v>75</v>
      </c>
      <c r="E128" s="59">
        <v>6295467</v>
      </c>
      <c r="F128" s="40">
        <v>563700</v>
      </c>
      <c r="G128" s="52">
        <v>1374650</v>
      </c>
      <c r="H128" s="57">
        <v>3904830</v>
      </c>
      <c r="I128" s="52">
        <v>5600</v>
      </c>
      <c r="J128" s="52">
        <v>0</v>
      </c>
      <c r="K128" s="40">
        <v>0</v>
      </c>
      <c r="L128" s="40">
        <v>0</v>
      </c>
      <c r="M128" s="40">
        <f t="shared" si="3"/>
        <v>446687</v>
      </c>
    </row>
    <row r="129" spans="2:13" ht="38.25" x14ac:dyDescent="0.25">
      <c r="B129" s="17">
        <v>65</v>
      </c>
      <c r="C129" s="67"/>
      <c r="D129" s="12" t="s">
        <v>76</v>
      </c>
      <c r="E129" s="59">
        <v>5153112</v>
      </c>
      <c r="F129" s="40">
        <v>373460</v>
      </c>
      <c r="G129" s="52">
        <v>1173970</v>
      </c>
      <c r="H129" s="57">
        <v>3114509.9999999995</v>
      </c>
      <c r="I129" s="52">
        <v>5600</v>
      </c>
      <c r="J129" s="52">
        <v>0</v>
      </c>
      <c r="K129" s="40">
        <v>0</v>
      </c>
      <c r="L129" s="40">
        <v>0</v>
      </c>
      <c r="M129" s="40">
        <f t="shared" si="3"/>
        <v>485572.00000000047</v>
      </c>
    </row>
    <row r="130" spans="2:13" ht="38.25" x14ac:dyDescent="0.25">
      <c r="B130" s="17">
        <v>66</v>
      </c>
      <c r="C130" s="67"/>
      <c r="D130" s="12" t="s">
        <v>77</v>
      </c>
      <c r="E130" s="59">
        <v>7276387</v>
      </c>
      <c r="F130" s="40">
        <v>595200</v>
      </c>
      <c r="G130" s="52">
        <v>1666720</v>
      </c>
      <c r="H130" s="57">
        <v>4547240</v>
      </c>
      <c r="I130" s="52">
        <v>19500</v>
      </c>
      <c r="J130" s="52">
        <v>0</v>
      </c>
      <c r="K130" s="40">
        <v>0</v>
      </c>
      <c r="L130" s="40">
        <v>0</v>
      </c>
      <c r="M130" s="40">
        <f t="shared" si="3"/>
        <v>447727</v>
      </c>
    </row>
    <row r="131" spans="2:13" ht="38.25" x14ac:dyDescent="0.25">
      <c r="B131" s="17">
        <v>67</v>
      </c>
      <c r="C131" s="67"/>
      <c r="D131" s="12" t="s">
        <v>79</v>
      </c>
      <c r="E131" s="59">
        <v>6425603</v>
      </c>
      <c r="F131" s="40">
        <v>446460</v>
      </c>
      <c r="G131" s="52">
        <v>1138530</v>
      </c>
      <c r="H131" s="57">
        <v>4255980.0000000009</v>
      </c>
      <c r="I131" s="52">
        <v>10200</v>
      </c>
      <c r="J131" s="52">
        <v>0</v>
      </c>
      <c r="K131" s="40">
        <v>0</v>
      </c>
      <c r="L131" s="40">
        <v>0</v>
      </c>
      <c r="M131" s="40">
        <f t="shared" si="3"/>
        <v>574432.99999999907</v>
      </c>
    </row>
    <row r="132" spans="2:13" ht="38.25" x14ac:dyDescent="0.25">
      <c r="B132" s="17">
        <v>68</v>
      </c>
      <c r="C132" s="67"/>
      <c r="D132" s="12" t="s">
        <v>80</v>
      </c>
      <c r="E132" s="59">
        <v>9767095</v>
      </c>
      <c r="F132" s="40">
        <v>1252360</v>
      </c>
      <c r="G132" s="52">
        <v>2547400</v>
      </c>
      <c r="H132" s="57">
        <v>5473610</v>
      </c>
      <c r="I132" s="52">
        <v>10200</v>
      </c>
      <c r="J132" s="52">
        <v>0</v>
      </c>
      <c r="K132" s="40">
        <v>0</v>
      </c>
      <c r="L132" s="40">
        <v>0</v>
      </c>
      <c r="M132" s="40">
        <f t="shared" si="3"/>
        <v>483525</v>
      </c>
    </row>
    <row r="133" spans="2:13" ht="39" thickBot="1" x14ac:dyDescent="0.3">
      <c r="B133" s="17">
        <v>69</v>
      </c>
      <c r="C133" s="68"/>
      <c r="D133" s="12" t="s">
        <v>83</v>
      </c>
      <c r="E133" s="61">
        <v>3620174</v>
      </c>
      <c r="F133" s="40">
        <v>258980</v>
      </c>
      <c r="G133" s="52">
        <v>552860</v>
      </c>
      <c r="H133" s="57">
        <v>2232279.9999999995</v>
      </c>
      <c r="I133" s="52">
        <v>9400</v>
      </c>
      <c r="J133" s="52">
        <v>0</v>
      </c>
      <c r="K133" s="40">
        <v>0</v>
      </c>
      <c r="L133" s="40">
        <v>0</v>
      </c>
      <c r="M133" s="40">
        <f t="shared" si="3"/>
        <v>566654.00000000047</v>
      </c>
    </row>
    <row r="134" spans="2:13" ht="60" x14ac:dyDescent="0.25">
      <c r="B134" s="44">
        <v>1</v>
      </c>
      <c r="C134" s="46" t="s">
        <v>146</v>
      </c>
      <c r="D134" s="45" t="s">
        <v>85</v>
      </c>
      <c r="E134" s="59">
        <v>1342712</v>
      </c>
      <c r="F134" s="39">
        <v>215000</v>
      </c>
      <c r="G134" s="50">
        <v>704898</v>
      </c>
      <c r="H134" s="50">
        <v>0</v>
      </c>
      <c r="I134" s="50">
        <v>20000</v>
      </c>
      <c r="J134" s="50">
        <v>0</v>
      </c>
      <c r="K134" s="39">
        <v>0</v>
      </c>
      <c r="L134" s="39">
        <v>0</v>
      </c>
      <c r="M134" s="40">
        <f t="shared" si="3"/>
        <v>402814</v>
      </c>
    </row>
    <row r="135" spans="2:13" ht="36" x14ac:dyDescent="0.25">
      <c r="B135" s="17">
        <v>2</v>
      </c>
      <c r="C135" s="16"/>
      <c r="D135" s="11" t="s">
        <v>86</v>
      </c>
      <c r="E135" s="59">
        <v>1163543</v>
      </c>
      <c r="F135" s="40">
        <v>87000</v>
      </c>
      <c r="G135" s="52">
        <v>587269</v>
      </c>
      <c r="H135" s="52">
        <v>0</v>
      </c>
      <c r="I135" s="52">
        <v>19000</v>
      </c>
      <c r="J135" s="52">
        <v>0</v>
      </c>
      <c r="K135" s="40">
        <v>0</v>
      </c>
      <c r="L135" s="40">
        <v>0</v>
      </c>
      <c r="M135" s="40">
        <f t="shared" si="3"/>
        <v>470274</v>
      </c>
    </row>
    <row r="136" spans="2:13" ht="36" x14ac:dyDescent="0.25">
      <c r="B136" s="17">
        <v>3</v>
      </c>
      <c r="C136" s="16"/>
      <c r="D136" s="11" t="s">
        <v>87</v>
      </c>
      <c r="E136" s="59">
        <v>4703919</v>
      </c>
      <c r="F136" s="40">
        <v>660000</v>
      </c>
      <c r="G136" s="52">
        <v>328144</v>
      </c>
      <c r="H136" s="52">
        <v>0</v>
      </c>
      <c r="I136" s="52">
        <v>13700</v>
      </c>
      <c r="J136" s="52">
        <v>1500000</v>
      </c>
      <c r="K136" s="40">
        <v>0</v>
      </c>
      <c r="L136" s="40">
        <v>0</v>
      </c>
      <c r="M136" s="40">
        <f t="shared" si="3"/>
        <v>2202075</v>
      </c>
    </row>
    <row r="137" spans="2:13" ht="36" x14ac:dyDescent="0.25">
      <c r="B137" s="17">
        <v>4</v>
      </c>
      <c r="C137" s="16"/>
      <c r="D137" s="11" t="s">
        <v>88</v>
      </c>
      <c r="E137" s="59">
        <v>8030325</v>
      </c>
      <c r="F137" s="40">
        <v>482000</v>
      </c>
      <c r="G137" s="52">
        <v>709384</v>
      </c>
      <c r="H137" s="52">
        <v>0</v>
      </c>
      <c r="I137" s="52">
        <v>13000</v>
      </c>
      <c r="J137" s="52">
        <v>1300000</v>
      </c>
      <c r="K137" s="40">
        <v>0</v>
      </c>
      <c r="L137" s="40">
        <v>0</v>
      </c>
      <c r="M137" s="40">
        <f t="shared" si="3"/>
        <v>5525941</v>
      </c>
    </row>
    <row r="138" spans="2:13" ht="24" x14ac:dyDescent="0.25">
      <c r="B138" s="17">
        <v>5</v>
      </c>
      <c r="C138" s="16"/>
      <c r="D138" s="11" t="s">
        <v>89</v>
      </c>
      <c r="E138" s="59">
        <v>1185267</v>
      </c>
      <c r="F138" s="40">
        <v>230000</v>
      </c>
      <c r="G138" s="52">
        <v>544369</v>
      </c>
      <c r="H138" s="52">
        <v>0</v>
      </c>
      <c r="I138" s="52">
        <v>11500</v>
      </c>
      <c r="J138" s="52">
        <v>0</v>
      </c>
      <c r="K138" s="40">
        <v>0</v>
      </c>
      <c r="L138" s="40">
        <v>0</v>
      </c>
      <c r="M138" s="40">
        <f t="shared" si="3"/>
        <v>399398</v>
      </c>
    </row>
    <row r="139" spans="2:13" ht="24" x14ac:dyDescent="0.25">
      <c r="B139" s="17">
        <v>6</v>
      </c>
      <c r="C139" s="16"/>
      <c r="D139" s="11" t="s">
        <v>90</v>
      </c>
      <c r="E139" s="59">
        <v>1474020</v>
      </c>
      <c r="F139" s="40">
        <v>135000</v>
      </c>
      <c r="G139" s="52">
        <v>875400</v>
      </c>
      <c r="H139" s="52">
        <v>0</v>
      </c>
      <c r="I139" s="52">
        <v>16000</v>
      </c>
      <c r="J139" s="52">
        <v>0</v>
      </c>
      <c r="K139" s="40">
        <v>0</v>
      </c>
      <c r="L139" s="40">
        <v>0</v>
      </c>
      <c r="M139" s="40">
        <f t="shared" si="3"/>
        <v>447620</v>
      </c>
    </row>
    <row r="140" spans="2:13" ht="36" x14ac:dyDescent="0.25">
      <c r="B140" s="17">
        <v>7</v>
      </c>
      <c r="C140" s="16"/>
      <c r="D140" s="11" t="s">
        <v>91</v>
      </c>
      <c r="E140" s="59">
        <v>2924104</v>
      </c>
      <c r="F140" s="40">
        <v>211000</v>
      </c>
      <c r="G140" s="52">
        <v>2187599</v>
      </c>
      <c r="H140" s="52">
        <v>0</v>
      </c>
      <c r="I140" s="52">
        <v>17000</v>
      </c>
      <c r="J140" s="52">
        <v>0</v>
      </c>
      <c r="K140" s="40">
        <v>0</v>
      </c>
      <c r="L140" s="40">
        <v>0</v>
      </c>
      <c r="M140" s="40">
        <f t="shared" si="3"/>
        <v>508505</v>
      </c>
    </row>
    <row r="141" spans="2:13" ht="60" x14ac:dyDescent="0.25">
      <c r="B141" s="17">
        <v>1</v>
      </c>
      <c r="C141" s="16"/>
      <c r="D141" s="11" t="s">
        <v>92</v>
      </c>
      <c r="E141" s="59">
        <v>21015409.760000002</v>
      </c>
      <c r="F141" s="40">
        <v>90000</v>
      </c>
      <c r="G141" s="52">
        <v>74610</v>
      </c>
      <c r="H141" s="52">
        <v>20459981.760000002</v>
      </c>
      <c r="I141" s="52">
        <v>32000</v>
      </c>
      <c r="J141" s="52">
        <v>0</v>
      </c>
      <c r="K141" s="40">
        <v>0</v>
      </c>
      <c r="L141" s="40">
        <v>0</v>
      </c>
      <c r="M141" s="40">
        <f t="shared" si="3"/>
        <v>358818</v>
      </c>
    </row>
    <row r="142" spans="2:13" ht="48" x14ac:dyDescent="0.25">
      <c r="B142" s="17">
        <v>2</v>
      </c>
      <c r="C142" s="16"/>
      <c r="D142" s="11" t="s">
        <v>93</v>
      </c>
      <c r="E142" s="59">
        <v>29601478.82</v>
      </c>
      <c r="F142" s="40">
        <v>2300000</v>
      </c>
      <c r="G142" s="52">
        <v>1405370</v>
      </c>
      <c r="H142" s="52">
        <v>19166277.82</v>
      </c>
      <c r="I142" s="52">
        <v>189400</v>
      </c>
      <c r="J142" s="52">
        <v>135000</v>
      </c>
      <c r="K142" s="40">
        <v>0</v>
      </c>
      <c r="L142" s="40">
        <v>0</v>
      </c>
      <c r="M142" s="40">
        <f t="shared" si="3"/>
        <v>6405431</v>
      </c>
    </row>
  </sheetData>
  <mergeCells count="11">
    <mergeCell ref="C18:C53"/>
    <mergeCell ref="C54:C64"/>
    <mergeCell ref="C65:C133"/>
    <mergeCell ref="C14:C15"/>
    <mergeCell ref="M2:N2"/>
    <mergeCell ref="L3:N4"/>
    <mergeCell ref="D14:D15"/>
    <mergeCell ref="F14:M14"/>
    <mergeCell ref="E14:E15"/>
    <mergeCell ref="D11:J11"/>
    <mergeCell ref="D10:J10"/>
  </mergeCells>
  <pageMargins left="0" right="0" top="0" bottom="0" header="0.31496062992125984" footer="0.31496062992125984"/>
  <pageSetup paperSize="9" scale="62" fitToHeight="6" orientation="landscape" r:id="rId1"/>
  <rowBreaks count="6" manualBreakCount="6">
    <brk id="23" max="16383" man="1"/>
    <brk id="42" max="16383" man="1"/>
    <brk id="53" max="16383" man="1"/>
    <brk id="64" max="16383" man="1"/>
    <brk id="91" max="16383" man="1"/>
    <brk id="114" min="1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4"/>
  <sheetViews>
    <sheetView workbookViewId="0">
      <selection activeCell="D13" sqref="D13"/>
    </sheetView>
  </sheetViews>
  <sheetFormatPr defaultColWidth="9.140625" defaultRowHeight="12.75" x14ac:dyDescent="0.2"/>
  <cols>
    <col min="1" max="1" width="13.85546875" style="34" customWidth="1"/>
    <col min="2" max="2" width="11.28515625" style="34" customWidth="1"/>
    <col min="3" max="16384" width="9.140625" style="34"/>
  </cols>
  <sheetData>
    <row r="2" spans="1:1" x14ac:dyDescent="0.2">
      <c r="A2" s="33"/>
    </row>
    <row r="3" spans="1:1" x14ac:dyDescent="0.2">
      <c r="A3" s="33"/>
    </row>
    <row r="4" spans="1:1" x14ac:dyDescent="0.2">
      <c r="A4" s="33"/>
    </row>
    <row r="5" spans="1:1" x14ac:dyDescent="0.2">
      <c r="A5" s="33"/>
    </row>
    <row r="6" spans="1:1" x14ac:dyDescent="0.2">
      <c r="A6" s="33"/>
    </row>
    <row r="7" spans="1:1" x14ac:dyDescent="0.2">
      <c r="A7" s="33"/>
    </row>
    <row r="8" spans="1:1" x14ac:dyDescent="0.2">
      <c r="A8" s="33"/>
    </row>
    <row r="9" spans="1:1" x14ac:dyDescent="0.2">
      <c r="A9" s="33"/>
    </row>
    <row r="10" spans="1:1" x14ac:dyDescent="0.2">
      <c r="A10" s="33"/>
    </row>
    <row r="11" spans="1:1" x14ac:dyDescent="0.2">
      <c r="A11" s="33"/>
    </row>
    <row r="12" spans="1:1" x14ac:dyDescent="0.2">
      <c r="A12" s="33"/>
    </row>
    <row r="13" spans="1:1" x14ac:dyDescent="0.2">
      <c r="A13" s="33"/>
    </row>
    <row r="14" spans="1:1" x14ac:dyDescent="0.2">
      <c r="A14" s="33"/>
    </row>
    <row r="15" spans="1:1" x14ac:dyDescent="0.2">
      <c r="A15" s="33"/>
    </row>
    <row r="16" spans="1:1" x14ac:dyDescent="0.2">
      <c r="A16" s="33"/>
    </row>
    <row r="17" spans="1:1" x14ac:dyDescent="0.2">
      <c r="A17" s="33"/>
    </row>
    <row r="18" spans="1:1" x14ac:dyDescent="0.2">
      <c r="A18" s="33"/>
    </row>
    <row r="19" spans="1:1" x14ac:dyDescent="0.2">
      <c r="A19" s="33"/>
    </row>
    <row r="20" spans="1:1" x14ac:dyDescent="0.2">
      <c r="A20" s="33"/>
    </row>
    <row r="21" spans="1:1" x14ac:dyDescent="0.2">
      <c r="A21" s="33"/>
    </row>
    <row r="22" spans="1:1" x14ac:dyDescent="0.2">
      <c r="A22" s="33"/>
    </row>
    <row r="23" spans="1:1" x14ac:dyDescent="0.2">
      <c r="A23" s="33"/>
    </row>
    <row r="24" spans="1:1" x14ac:dyDescent="0.2">
      <c r="A24" s="33"/>
    </row>
    <row r="25" spans="1:1" x14ac:dyDescent="0.2">
      <c r="A25" s="33"/>
    </row>
    <row r="26" spans="1:1" x14ac:dyDescent="0.2">
      <c r="A26" s="33"/>
    </row>
    <row r="27" spans="1:1" x14ac:dyDescent="0.2">
      <c r="A27" s="33"/>
    </row>
    <row r="28" spans="1:1" x14ac:dyDescent="0.2">
      <c r="A28" s="33"/>
    </row>
    <row r="29" spans="1:1" x14ac:dyDescent="0.2">
      <c r="A29" s="33"/>
    </row>
    <row r="30" spans="1:1" x14ac:dyDescent="0.2">
      <c r="A30" s="33"/>
    </row>
    <row r="31" spans="1:1" x14ac:dyDescent="0.2">
      <c r="A31" s="33"/>
    </row>
    <row r="32" spans="1:1" x14ac:dyDescent="0.2">
      <c r="A32" s="33"/>
    </row>
    <row r="33" spans="1:1" x14ac:dyDescent="0.2">
      <c r="A33" s="33"/>
    </row>
    <row r="34" spans="1:1" x14ac:dyDescent="0.2">
      <c r="A34" s="33"/>
    </row>
    <row r="35" spans="1:1" x14ac:dyDescent="0.2">
      <c r="A35" s="33"/>
    </row>
    <row r="36" spans="1:1" x14ac:dyDescent="0.2">
      <c r="A36" s="33"/>
    </row>
    <row r="37" spans="1:1" x14ac:dyDescent="0.2">
      <c r="A37" s="33"/>
    </row>
    <row r="38" spans="1:1" x14ac:dyDescent="0.2">
      <c r="A38" s="33"/>
    </row>
    <row r="39" spans="1:1" x14ac:dyDescent="0.2">
      <c r="A39" s="33"/>
    </row>
    <row r="40" spans="1:1" x14ac:dyDescent="0.2">
      <c r="A40" s="33"/>
    </row>
    <row r="41" spans="1:1" x14ac:dyDescent="0.2">
      <c r="A41" s="33"/>
    </row>
    <row r="42" spans="1:1" x14ac:dyDescent="0.2">
      <c r="A42" s="33"/>
    </row>
    <row r="43" spans="1:1" x14ac:dyDescent="0.2">
      <c r="A43" s="33"/>
    </row>
    <row r="44" spans="1:1" x14ac:dyDescent="0.2">
      <c r="A44" s="33"/>
    </row>
    <row r="45" spans="1:1" x14ac:dyDescent="0.2">
      <c r="A45" s="33"/>
    </row>
    <row r="46" spans="1:1" x14ac:dyDescent="0.2">
      <c r="A46" s="33"/>
    </row>
    <row r="47" spans="1:1" x14ac:dyDescent="0.2">
      <c r="A47" s="33"/>
    </row>
    <row r="48" spans="1:1" x14ac:dyDescent="0.2">
      <c r="A48" s="33"/>
    </row>
    <row r="49" spans="1:1" x14ac:dyDescent="0.2">
      <c r="A49" s="33"/>
    </row>
    <row r="50" spans="1:1" x14ac:dyDescent="0.2">
      <c r="A50" s="33"/>
    </row>
    <row r="51" spans="1:1" ht="14.25" x14ac:dyDescent="0.2">
      <c r="A51" s="35"/>
    </row>
    <row r="52" spans="1:1" ht="15" x14ac:dyDescent="0.25">
      <c r="A52" s="36"/>
    </row>
    <row r="53" spans="1:1" ht="15" x14ac:dyDescent="0.25">
      <c r="A53" s="36"/>
    </row>
    <row r="54" spans="1:1" ht="15" x14ac:dyDescent="0.25">
      <c r="A54" s="36"/>
    </row>
    <row r="55" spans="1:1" ht="15" x14ac:dyDescent="0.25">
      <c r="A55" s="36"/>
    </row>
    <row r="56" spans="1:1" ht="15" x14ac:dyDescent="0.25">
      <c r="A56" s="36"/>
    </row>
    <row r="57" spans="1:1" ht="15" x14ac:dyDescent="0.25">
      <c r="A57" s="36"/>
    </row>
    <row r="58" spans="1:1" ht="15" x14ac:dyDescent="0.25">
      <c r="A58" s="36"/>
    </row>
    <row r="59" spans="1:1" ht="15" x14ac:dyDescent="0.25">
      <c r="A59" s="36"/>
    </row>
    <row r="60" spans="1:1" ht="15" x14ac:dyDescent="0.25">
      <c r="A60" s="36"/>
    </row>
    <row r="61" spans="1:1" ht="15" x14ac:dyDescent="0.25">
      <c r="A61" s="36"/>
    </row>
    <row r="62" spans="1:1" ht="15" x14ac:dyDescent="0.25">
      <c r="A62" s="36"/>
    </row>
    <row r="63" spans="1:1" ht="15" x14ac:dyDescent="0.25">
      <c r="A63" s="36"/>
    </row>
    <row r="64" spans="1:1" ht="15" x14ac:dyDescent="0.25">
      <c r="A64" s="36"/>
    </row>
    <row r="65" spans="1:1" ht="15" x14ac:dyDescent="0.25">
      <c r="A65" s="36"/>
    </row>
    <row r="66" spans="1:1" ht="15" x14ac:dyDescent="0.25">
      <c r="A66" s="36"/>
    </row>
    <row r="67" spans="1:1" ht="15" x14ac:dyDescent="0.25">
      <c r="A67" s="36"/>
    </row>
    <row r="68" spans="1:1" ht="15" x14ac:dyDescent="0.25">
      <c r="A68" s="36"/>
    </row>
    <row r="69" spans="1:1" ht="15" x14ac:dyDescent="0.25">
      <c r="A69" s="36"/>
    </row>
    <row r="70" spans="1:1" ht="15" x14ac:dyDescent="0.25">
      <c r="A70" s="36"/>
    </row>
    <row r="71" spans="1:1" ht="15" x14ac:dyDescent="0.25">
      <c r="A71" s="36"/>
    </row>
    <row r="72" spans="1:1" ht="15" x14ac:dyDescent="0.25">
      <c r="A72" s="36"/>
    </row>
    <row r="73" spans="1:1" ht="15" x14ac:dyDescent="0.25">
      <c r="A73" s="36"/>
    </row>
    <row r="74" spans="1:1" ht="15" x14ac:dyDescent="0.25">
      <c r="A74" s="36"/>
    </row>
    <row r="75" spans="1:1" ht="15" x14ac:dyDescent="0.25">
      <c r="A75" s="36"/>
    </row>
    <row r="76" spans="1:1" ht="15" x14ac:dyDescent="0.25">
      <c r="A76" s="36"/>
    </row>
    <row r="77" spans="1:1" ht="15" x14ac:dyDescent="0.25">
      <c r="A77" s="36"/>
    </row>
    <row r="78" spans="1:1" ht="15" x14ac:dyDescent="0.25">
      <c r="A78" s="36"/>
    </row>
    <row r="79" spans="1:1" ht="15" x14ac:dyDescent="0.25">
      <c r="A79" s="36"/>
    </row>
    <row r="80" spans="1:1" ht="15" x14ac:dyDescent="0.25">
      <c r="A80" s="36"/>
    </row>
    <row r="81" spans="1:1" ht="15" x14ac:dyDescent="0.25">
      <c r="A81" s="36"/>
    </row>
    <row r="82" spans="1:1" ht="15" x14ac:dyDescent="0.25">
      <c r="A82" s="36"/>
    </row>
    <row r="83" spans="1:1" ht="15" x14ac:dyDescent="0.25">
      <c r="A83" s="36"/>
    </row>
    <row r="84" spans="1:1" ht="15" x14ac:dyDescent="0.25">
      <c r="A84" s="36"/>
    </row>
    <row r="85" spans="1:1" ht="15" x14ac:dyDescent="0.25">
      <c r="A85" s="36"/>
    </row>
    <row r="86" spans="1:1" ht="15" x14ac:dyDescent="0.25">
      <c r="A86" s="36"/>
    </row>
    <row r="87" spans="1:1" ht="15" x14ac:dyDescent="0.25">
      <c r="A87" s="36"/>
    </row>
    <row r="88" spans="1:1" ht="15" x14ac:dyDescent="0.25">
      <c r="A88" s="36"/>
    </row>
    <row r="89" spans="1:1" ht="15" x14ac:dyDescent="0.25">
      <c r="A89" s="36"/>
    </row>
    <row r="90" spans="1:1" ht="15" x14ac:dyDescent="0.25">
      <c r="A90" s="36"/>
    </row>
    <row r="91" spans="1:1" ht="15" x14ac:dyDescent="0.25">
      <c r="A91" s="36"/>
    </row>
    <row r="92" spans="1:1" ht="15" x14ac:dyDescent="0.25">
      <c r="A92" s="36"/>
    </row>
    <row r="93" spans="1:1" ht="15" x14ac:dyDescent="0.25">
      <c r="A93" s="36"/>
    </row>
    <row r="94" spans="1:1" ht="15" x14ac:dyDescent="0.25">
      <c r="A94" s="36"/>
    </row>
    <row r="95" spans="1:1" ht="15" x14ac:dyDescent="0.25">
      <c r="A95" s="36"/>
    </row>
    <row r="96" spans="1:1" ht="15" x14ac:dyDescent="0.25">
      <c r="A96" s="36"/>
    </row>
    <row r="97" spans="1:1" ht="15" x14ac:dyDescent="0.25">
      <c r="A97" s="36"/>
    </row>
    <row r="98" spans="1:1" ht="15" x14ac:dyDescent="0.25">
      <c r="A98" s="36"/>
    </row>
    <row r="99" spans="1:1" ht="15" x14ac:dyDescent="0.25">
      <c r="A99" s="36"/>
    </row>
    <row r="100" spans="1:1" ht="15" x14ac:dyDescent="0.25">
      <c r="A100" s="36"/>
    </row>
    <row r="101" spans="1:1" ht="15" x14ac:dyDescent="0.25">
      <c r="A101" s="36"/>
    </row>
    <row r="102" spans="1:1" ht="15" x14ac:dyDescent="0.25">
      <c r="A102" s="36"/>
    </row>
    <row r="103" spans="1:1" ht="15" x14ac:dyDescent="0.25">
      <c r="A103" s="36"/>
    </row>
    <row r="104" spans="1:1" ht="15" x14ac:dyDescent="0.25">
      <c r="A104" s="36"/>
    </row>
    <row r="105" spans="1:1" ht="15" x14ac:dyDescent="0.25">
      <c r="A105" s="36"/>
    </row>
    <row r="106" spans="1:1" ht="15" x14ac:dyDescent="0.25">
      <c r="A106" s="36"/>
    </row>
    <row r="107" spans="1:1" ht="15" x14ac:dyDescent="0.25">
      <c r="A107" s="36"/>
    </row>
    <row r="108" spans="1:1" ht="15" x14ac:dyDescent="0.25">
      <c r="A108" s="36"/>
    </row>
    <row r="109" spans="1:1" ht="15" x14ac:dyDescent="0.25">
      <c r="A109" s="36"/>
    </row>
    <row r="110" spans="1:1" ht="15" x14ac:dyDescent="0.25">
      <c r="A110" s="36"/>
    </row>
    <row r="111" spans="1:1" ht="15" x14ac:dyDescent="0.25">
      <c r="A111" s="36"/>
    </row>
    <row r="112" spans="1:1" ht="15" x14ac:dyDescent="0.25">
      <c r="A112" s="36"/>
    </row>
    <row r="113" spans="1:1" ht="15" x14ac:dyDescent="0.25">
      <c r="A113" s="36"/>
    </row>
    <row r="114" spans="1:1" ht="15" x14ac:dyDescent="0.25">
      <c r="A114" s="36"/>
    </row>
    <row r="115" spans="1:1" ht="15" x14ac:dyDescent="0.25">
      <c r="A115" s="36"/>
    </row>
    <row r="116" spans="1:1" ht="15" x14ac:dyDescent="0.25">
      <c r="A116" s="36"/>
    </row>
    <row r="117" spans="1:1" ht="15" x14ac:dyDescent="0.25">
      <c r="A117" s="36"/>
    </row>
    <row r="118" spans="1:1" ht="15" x14ac:dyDescent="0.25">
      <c r="A118" s="36"/>
    </row>
    <row r="119" spans="1:1" ht="15" x14ac:dyDescent="0.25">
      <c r="A119" s="36"/>
    </row>
    <row r="120" spans="1:1" ht="15" x14ac:dyDescent="0.25">
      <c r="A120" s="36"/>
    </row>
    <row r="121" spans="1:1" ht="14.25" x14ac:dyDescent="0.2">
      <c r="A121" s="35"/>
    </row>
    <row r="122" spans="1:1" ht="15" x14ac:dyDescent="0.25">
      <c r="A122" s="37"/>
    </row>
    <row r="123" spans="1:1" ht="15" x14ac:dyDescent="0.25">
      <c r="A123" s="37"/>
    </row>
    <row r="124" spans="1:1" ht="15" x14ac:dyDescent="0.25">
      <c r="A124" s="37"/>
    </row>
    <row r="125" spans="1:1" ht="15" x14ac:dyDescent="0.25">
      <c r="A125" s="37"/>
    </row>
    <row r="126" spans="1:1" ht="15" x14ac:dyDescent="0.25">
      <c r="A126" s="37"/>
    </row>
    <row r="127" spans="1:1" ht="15" x14ac:dyDescent="0.25">
      <c r="A127" s="37"/>
    </row>
    <row r="128" spans="1:1" ht="15" x14ac:dyDescent="0.25">
      <c r="A128" s="37"/>
    </row>
    <row r="129" spans="1:1" ht="15" x14ac:dyDescent="0.25">
      <c r="A129" s="38"/>
    </row>
    <row r="130" spans="1:1" ht="15" x14ac:dyDescent="0.25">
      <c r="A130" s="37"/>
    </row>
    <row r="131" spans="1:1" ht="15" x14ac:dyDescent="0.25">
      <c r="A131" s="37"/>
    </row>
    <row r="132" spans="1:1" ht="15" x14ac:dyDescent="0.25">
      <c r="A132" s="38"/>
    </row>
    <row r="133" spans="1:1" ht="15" x14ac:dyDescent="0.25">
      <c r="A133" s="37"/>
    </row>
    <row r="134" spans="1:1" ht="15" x14ac:dyDescent="0.25">
      <c r="A134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2"/>
  <sheetViews>
    <sheetView topLeftCell="A52" workbookViewId="0">
      <selection activeCell="A63" sqref="A63"/>
    </sheetView>
  </sheetViews>
  <sheetFormatPr defaultColWidth="9.140625" defaultRowHeight="15" x14ac:dyDescent="0.25"/>
  <cols>
    <col min="1" max="1" width="46.28515625" style="28" customWidth="1"/>
    <col min="2" max="2" width="12.42578125" style="29" hidden="1" customWidth="1"/>
    <col min="3" max="3" width="10.28515625" style="29" hidden="1" customWidth="1"/>
    <col min="4" max="4" width="9.7109375" style="29" hidden="1" customWidth="1"/>
    <col min="5" max="5" width="10.28515625" style="29" hidden="1" customWidth="1"/>
    <col min="6" max="16" width="8.7109375" style="29" hidden="1" customWidth="1"/>
    <col min="17" max="17" width="11.42578125" style="29" hidden="1" customWidth="1"/>
    <col min="18" max="18" width="9.140625" style="30" hidden="1" customWidth="1"/>
    <col min="19" max="19" width="10.28515625" style="30" hidden="1" customWidth="1"/>
    <col min="20" max="20" width="10.42578125" style="30" hidden="1" customWidth="1"/>
    <col min="21" max="21" width="10.5703125" style="30" hidden="1" customWidth="1"/>
    <col min="22" max="22" width="10.28515625" style="30" hidden="1" customWidth="1"/>
    <col min="23" max="23" width="11.140625" style="30" hidden="1" customWidth="1"/>
    <col min="24" max="24" width="10.28515625" style="30" hidden="1" customWidth="1"/>
    <col min="25" max="25" width="10.85546875" style="30" hidden="1" customWidth="1"/>
    <col min="26" max="26" width="10" style="30" hidden="1" customWidth="1"/>
    <col min="27" max="27" width="11" style="30" hidden="1" customWidth="1"/>
    <col min="28" max="28" width="14.42578125" style="30" hidden="1" customWidth="1"/>
    <col min="29" max="29" width="12.7109375" style="28" hidden="1" customWidth="1"/>
    <col min="30" max="30" width="8.7109375" style="28" hidden="1" customWidth="1"/>
    <col min="31" max="16384" width="9.140625" style="23"/>
  </cols>
  <sheetData>
    <row r="1" spans="1:31" ht="36.75" customHeight="1" x14ac:dyDescent="0.25">
      <c r="A1" s="20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2"/>
    </row>
    <row r="2" spans="1:31" x14ac:dyDescent="0.25">
      <c r="A2" s="20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2"/>
    </row>
    <row r="3" spans="1:31" x14ac:dyDescent="0.25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</row>
    <row r="4" spans="1:3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2"/>
    </row>
    <row r="5" spans="1:31" x14ac:dyDescent="0.2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</row>
    <row r="6" spans="1:31" x14ac:dyDescent="0.25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1" x14ac:dyDescent="0.25">
      <c r="A7" s="20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2"/>
    </row>
    <row r="8" spans="1:31" x14ac:dyDescent="0.25">
      <c r="A8" s="20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2"/>
    </row>
    <row r="9" spans="1:31" x14ac:dyDescent="0.25">
      <c r="A9" s="2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2"/>
    </row>
    <row r="10" spans="1:31" x14ac:dyDescent="0.25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2"/>
    </row>
    <row r="11" spans="1:31" x14ac:dyDescent="0.25">
      <c r="A11" s="2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</row>
    <row r="12" spans="1:31" x14ac:dyDescent="0.25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2"/>
    </row>
    <row r="13" spans="1:31" x14ac:dyDescent="0.25">
      <c r="A13" s="20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2"/>
    </row>
    <row r="14" spans="1:31" x14ac:dyDescent="0.25">
      <c r="A14" s="2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2"/>
    </row>
    <row r="15" spans="1:3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</row>
    <row r="16" spans="1:31" x14ac:dyDescent="0.25">
      <c r="A16" s="20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2"/>
    </row>
    <row r="17" spans="1:31" x14ac:dyDescent="0.25">
      <c r="A17" s="20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2"/>
    </row>
    <row r="18" spans="1:31" x14ac:dyDescent="0.25">
      <c r="A18" s="2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2"/>
    </row>
    <row r="19" spans="1:31" x14ac:dyDescent="0.25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2"/>
    </row>
    <row r="20" spans="1:31" x14ac:dyDescent="0.25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</row>
    <row r="21" spans="1:31" x14ac:dyDescent="0.25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</row>
    <row r="22" spans="1:3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2"/>
    </row>
    <row r="23" spans="1:31" x14ac:dyDescent="0.25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2"/>
    </row>
    <row r="24" spans="1:31" x14ac:dyDescent="0.25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2"/>
    </row>
    <row r="25" spans="1:31" x14ac:dyDescent="0.25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2"/>
    </row>
    <row r="26" spans="1:31" x14ac:dyDescent="0.25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2"/>
    </row>
    <row r="27" spans="1:3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1:31" x14ac:dyDescent="0.25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2"/>
    </row>
    <row r="29" spans="1:3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2"/>
    </row>
    <row r="30" spans="1:31" x14ac:dyDescent="0.25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2"/>
    </row>
    <row r="31" spans="1:31" x14ac:dyDescent="0.25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2"/>
    </row>
    <row r="32" spans="1:31" x14ac:dyDescent="0.25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2"/>
    </row>
    <row r="33" spans="1:31" x14ac:dyDescent="0.25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2"/>
    </row>
    <row r="34" spans="1:31" x14ac:dyDescent="0.25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2"/>
    </row>
    <row r="35" spans="1:31" x14ac:dyDescent="0.25">
      <c r="A35" s="20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2"/>
    </row>
    <row r="36" spans="1:31" x14ac:dyDescent="0.25">
      <c r="A36" s="20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2"/>
    </row>
    <row r="37" spans="1:31" x14ac:dyDescent="0.25">
      <c r="A37" s="20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2"/>
    </row>
    <row r="38" spans="1:3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</row>
    <row r="39" spans="1:31" x14ac:dyDescent="0.25">
      <c r="A39" s="2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2"/>
    </row>
    <row r="40" spans="1:31" x14ac:dyDescent="0.25">
      <c r="A40" s="20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2"/>
    </row>
    <row r="41" spans="1:31" x14ac:dyDescent="0.25">
      <c r="A41" s="2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2"/>
    </row>
    <row r="42" spans="1:31" x14ac:dyDescent="0.25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2"/>
    </row>
    <row r="43" spans="1:31" x14ac:dyDescent="0.25">
      <c r="A43" s="20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2"/>
    </row>
    <row r="44" spans="1:31" x14ac:dyDescent="0.25">
      <c r="A44" s="20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2"/>
    </row>
    <row r="45" spans="1:31" x14ac:dyDescent="0.25">
      <c r="A45" s="20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2"/>
    </row>
    <row r="46" spans="1:3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2"/>
    </row>
    <row r="47" spans="1:31" x14ac:dyDescent="0.25">
      <c r="A47" s="2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2"/>
    </row>
    <row r="48" spans="1:31" x14ac:dyDescent="0.25">
      <c r="A48" s="20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2"/>
    </row>
    <row r="49" spans="1:31" x14ac:dyDescent="0.25">
      <c r="A49" s="20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2"/>
    </row>
    <row r="50" spans="1:31" x14ac:dyDescent="0.25">
      <c r="A50" s="20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2"/>
    </row>
    <row r="51" spans="1:31" x14ac:dyDescent="0.25">
      <c r="A51" s="20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2"/>
    </row>
    <row r="52" spans="1:31" x14ac:dyDescent="0.25">
      <c r="A52" s="20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2"/>
    </row>
    <row r="53" spans="1:31" x14ac:dyDescent="0.25">
      <c r="A53" s="20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2"/>
    </row>
    <row r="54" spans="1:31" x14ac:dyDescent="0.25">
      <c r="A54" s="20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2"/>
    </row>
    <row r="55" spans="1:31" x14ac:dyDescent="0.25">
      <c r="A55" s="20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2"/>
    </row>
    <row r="56" spans="1:31" x14ac:dyDescent="0.25">
      <c r="A56" s="20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2"/>
    </row>
    <row r="57" spans="1:31" x14ac:dyDescent="0.25">
      <c r="A57" s="20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2"/>
    </row>
    <row r="58" spans="1:31" x14ac:dyDescent="0.25">
      <c r="A58" s="20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2"/>
    </row>
    <row r="59" spans="1:31" x14ac:dyDescent="0.25">
      <c r="A59" s="20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2"/>
    </row>
    <row r="60" spans="1:31" x14ac:dyDescent="0.25">
      <c r="A60" s="2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2"/>
    </row>
    <row r="61" spans="1:31" x14ac:dyDescent="0.25">
      <c r="A61" s="20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2"/>
    </row>
    <row r="62" spans="1:31" x14ac:dyDescent="0.25">
      <c r="A62" s="20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2"/>
    </row>
    <row r="63" spans="1:31" x14ac:dyDescent="0.25">
      <c r="A63" s="20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2"/>
    </row>
    <row r="64" spans="1:31" x14ac:dyDescent="0.25">
      <c r="A64" s="20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2"/>
    </row>
    <row r="65" spans="1:31" x14ac:dyDescent="0.25">
      <c r="A65" s="20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2"/>
    </row>
    <row r="66" spans="1:31" x14ac:dyDescent="0.25">
      <c r="A66" s="20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2"/>
    </row>
    <row r="67" spans="1:31" x14ac:dyDescent="0.25">
      <c r="A67" s="20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2"/>
    </row>
    <row r="68" spans="1:31" x14ac:dyDescent="0.25">
      <c r="A68" s="2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2"/>
    </row>
    <row r="69" spans="1:31" x14ac:dyDescent="0.25">
      <c r="A69" s="20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2"/>
    </row>
    <row r="70" spans="1:31" x14ac:dyDescent="0.25">
      <c r="A70" s="20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2"/>
    </row>
    <row r="71" spans="1:31" x14ac:dyDescent="0.25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2"/>
    </row>
    <row r="72" spans="1:31" x14ac:dyDescent="0.25">
      <c r="A72" s="20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2"/>
    </row>
    <row r="73" spans="1:31" x14ac:dyDescent="0.25">
      <c r="A73" s="20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2"/>
    </row>
    <row r="74" spans="1:31" x14ac:dyDescent="0.25">
      <c r="A74" s="20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2"/>
    </row>
    <row r="75" spans="1:31" x14ac:dyDescent="0.25">
      <c r="A75" s="20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2"/>
    </row>
    <row r="76" spans="1:31" x14ac:dyDescent="0.25">
      <c r="A76" s="20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2"/>
    </row>
    <row r="77" spans="1:31" x14ac:dyDescent="0.25">
      <c r="A77" s="20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2"/>
    </row>
    <row r="78" spans="1:31" x14ac:dyDescent="0.25">
      <c r="A78" s="20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2"/>
    </row>
    <row r="79" spans="1:31" x14ac:dyDescent="0.25">
      <c r="A79" s="20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2"/>
    </row>
    <row r="80" spans="1:31" x14ac:dyDescent="0.25">
      <c r="A80" s="20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2"/>
    </row>
    <row r="81" spans="1:31" x14ac:dyDescent="0.2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2"/>
    </row>
    <row r="82" spans="1:31" x14ac:dyDescent="0.25">
      <c r="A82" s="20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2"/>
    </row>
    <row r="83" spans="1:31" x14ac:dyDescent="0.25">
      <c r="A83" s="20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2"/>
    </row>
    <row r="84" spans="1:31" x14ac:dyDescent="0.25">
      <c r="A84" s="20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2"/>
    </row>
    <row r="85" spans="1:31" x14ac:dyDescent="0.25">
      <c r="A85" s="20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2"/>
    </row>
    <row r="86" spans="1:31" x14ac:dyDescent="0.25">
      <c r="A86" s="20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2"/>
    </row>
    <row r="87" spans="1:31" x14ac:dyDescent="0.25">
      <c r="A87" s="20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2"/>
    </row>
    <row r="88" spans="1:31" x14ac:dyDescent="0.25">
      <c r="A88" s="20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2"/>
    </row>
    <row r="89" spans="1:31" x14ac:dyDescent="0.25">
      <c r="A89" s="20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2"/>
    </row>
    <row r="90" spans="1:31" x14ac:dyDescent="0.25">
      <c r="A90" s="20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2"/>
    </row>
    <row r="91" spans="1:31" x14ac:dyDescent="0.25">
      <c r="A91" s="20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2"/>
    </row>
    <row r="92" spans="1:31" x14ac:dyDescent="0.25">
      <c r="A92" s="20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2"/>
    </row>
    <row r="93" spans="1:31" x14ac:dyDescent="0.25">
      <c r="A93" s="20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2"/>
    </row>
    <row r="94" spans="1:31" x14ac:dyDescent="0.25">
      <c r="A94" s="20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2"/>
    </row>
    <row r="95" spans="1:31" x14ac:dyDescent="0.25">
      <c r="A95" s="20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2"/>
    </row>
    <row r="96" spans="1:31" x14ac:dyDescent="0.25">
      <c r="A96" s="20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2"/>
    </row>
    <row r="97" spans="1:31" x14ac:dyDescent="0.25">
      <c r="A97" s="20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2"/>
    </row>
    <row r="98" spans="1:31" x14ac:dyDescent="0.25">
      <c r="A98" s="20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2"/>
    </row>
    <row r="99" spans="1:31" x14ac:dyDescent="0.25">
      <c r="A99" s="20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2"/>
    </row>
    <row r="100" spans="1:31" x14ac:dyDescent="0.25">
      <c r="A100" s="20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2"/>
    </row>
    <row r="101" spans="1:31" x14ac:dyDescent="0.25">
      <c r="A101" s="20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2"/>
    </row>
    <row r="102" spans="1:31" x14ac:dyDescent="0.25">
      <c r="A102" s="20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2"/>
    </row>
    <row r="103" spans="1:31" x14ac:dyDescent="0.25">
      <c r="A103" s="20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2"/>
    </row>
    <row r="104" spans="1:31" x14ac:dyDescent="0.25">
      <c r="A104" s="20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2"/>
    </row>
    <row r="105" spans="1:31" x14ac:dyDescent="0.25">
      <c r="A105" s="20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2"/>
    </row>
    <row r="106" spans="1:31" x14ac:dyDescent="0.25">
      <c r="A106" s="20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2"/>
    </row>
    <row r="107" spans="1:31" x14ac:dyDescent="0.25">
      <c r="A107" s="20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2"/>
    </row>
    <row r="108" spans="1:31" x14ac:dyDescent="0.25">
      <c r="A108" s="20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2"/>
    </row>
    <row r="109" spans="1:31" x14ac:dyDescent="0.25">
      <c r="A109" s="20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2"/>
    </row>
    <row r="110" spans="1:31" x14ac:dyDescent="0.2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2"/>
    </row>
    <row r="111" spans="1:31" x14ac:dyDescent="0.25">
      <c r="A111" s="20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2"/>
    </row>
    <row r="112" spans="1:31" x14ac:dyDescent="0.25">
      <c r="A112" s="20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2"/>
    </row>
    <row r="113" spans="1:31" x14ac:dyDescent="0.25">
      <c r="A113" s="20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2"/>
    </row>
    <row r="114" spans="1:31" x14ac:dyDescent="0.25">
      <c r="A114" s="20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2"/>
    </row>
    <row r="115" spans="1:31" x14ac:dyDescent="0.25">
      <c r="A115" s="20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2"/>
    </row>
    <row r="116" spans="1:31" x14ac:dyDescent="0.25">
      <c r="A116" s="20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2"/>
    </row>
    <row r="117" spans="1:31" x14ac:dyDescent="0.25">
      <c r="A117" s="20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2"/>
    </row>
    <row r="118" spans="1:31" x14ac:dyDescent="0.25">
      <c r="A118" s="20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2"/>
    </row>
    <row r="119" spans="1:31" x14ac:dyDescent="0.25">
      <c r="A119" s="20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2"/>
    </row>
    <row r="120" spans="1:31" x14ac:dyDescent="0.25">
      <c r="A120" s="20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2"/>
    </row>
    <row r="121" spans="1:31" x14ac:dyDescent="0.25">
      <c r="A121" s="20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2"/>
    </row>
    <row r="122" spans="1:31" x14ac:dyDescent="0.25">
      <c r="A122" s="20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2"/>
    </row>
    <row r="123" spans="1:31" x14ac:dyDescent="0.25">
      <c r="A123" s="20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2"/>
    </row>
    <row r="124" spans="1:31" x14ac:dyDescent="0.25">
      <c r="A124" s="20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2"/>
    </row>
    <row r="125" spans="1:31" x14ac:dyDescent="0.25">
      <c r="A125" s="20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2"/>
    </row>
    <row r="126" spans="1:31" x14ac:dyDescent="0.25">
      <c r="A126" s="20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2"/>
    </row>
    <row r="127" spans="1:31" x14ac:dyDescent="0.25">
      <c r="A127" s="20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2"/>
    </row>
    <row r="128" spans="1:31" x14ac:dyDescent="0.25">
      <c r="A128" s="20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2"/>
    </row>
    <row r="129" spans="1:31" x14ac:dyDescent="0.25">
      <c r="A129" s="20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2"/>
    </row>
    <row r="130" spans="1:31" x14ac:dyDescent="0.25">
      <c r="A130" s="20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2"/>
    </row>
    <row r="131" spans="1:31" x14ac:dyDescent="0.25">
      <c r="A131" s="20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2"/>
    </row>
    <row r="132" spans="1:31" x14ac:dyDescent="0.25">
      <c r="A132" s="20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2"/>
    </row>
    <row r="133" spans="1:31" x14ac:dyDescent="0.25">
      <c r="A133" s="20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2"/>
    </row>
    <row r="134" spans="1:31" x14ac:dyDescent="0.25">
      <c r="A134" s="20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2"/>
    </row>
    <row r="135" spans="1:31" x14ac:dyDescent="0.25">
      <c r="A135" s="20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2"/>
    </row>
    <row r="136" spans="1:31" x14ac:dyDescent="0.25">
      <c r="A136" s="20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2"/>
    </row>
    <row r="137" spans="1:31" x14ac:dyDescent="0.25">
      <c r="A137" s="20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2"/>
    </row>
    <row r="138" spans="1:31" x14ac:dyDescent="0.25">
      <c r="A138" s="20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2"/>
    </row>
    <row r="139" spans="1:31" x14ac:dyDescent="0.25">
      <c r="A139" s="20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2"/>
    </row>
    <row r="140" spans="1:31" x14ac:dyDescent="0.25">
      <c r="A140" s="20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2"/>
    </row>
    <row r="141" spans="1:31" x14ac:dyDescent="0.25">
      <c r="A141" s="20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2"/>
    </row>
    <row r="142" spans="1:31" x14ac:dyDescent="0.25">
      <c r="A142" s="20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2"/>
    </row>
    <row r="143" spans="1:31" x14ac:dyDescent="0.25">
      <c r="A143" s="26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5" spans="2:30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51" spans="2:30" x14ac:dyDescent="0.25"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2:30" x14ac:dyDescent="0.25"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Лист1!sub_11000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Бичурина</dc:creator>
  <cp:lastModifiedBy>проо</cp:lastModifiedBy>
  <cp:lastPrinted>2020-11-23T12:50:58Z</cp:lastPrinted>
  <dcterms:created xsi:type="dcterms:W3CDTF">2020-01-06T10:25:00Z</dcterms:created>
  <dcterms:modified xsi:type="dcterms:W3CDTF">2021-01-22T13:41:37Z</dcterms:modified>
</cp:coreProperties>
</file>