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бота\Новые письма МСЭД\12314 от 30.12.2020\"/>
    </mc:Choice>
  </mc:AlternateContent>
  <bookViews>
    <workbookView xWindow="0" yWindow="0" windowWidth="20490" windowHeight="7620" activeTab="1"/>
  </bookViews>
  <sheets>
    <sheet name="таблица 1 ДОУ 2020" sheetId="1" r:id="rId1"/>
    <sheet name="таблица 1 ДОУ 2021" sheetId="4" r:id="rId2"/>
    <sheet name="таблица 1 ДОУ 2022" sheetId="5" r:id="rId3"/>
    <sheet name="Лист2" sheetId="2" r:id="rId4"/>
    <sheet name="Лист3" sheetId="3" r:id="rId5"/>
  </sheets>
  <definedNames>
    <definedName name="sub_11000" localSheetId="0">'таблица 1 ДОУ 2020'!$A$1</definedName>
    <definedName name="sub_11000" localSheetId="1">'таблица 1 ДОУ 2021'!$A$1</definedName>
    <definedName name="sub_11000" localSheetId="2">'таблица 1 ДОУ 2022'!$A$1</definedName>
    <definedName name="_xlnm.Print_Area" localSheetId="1">'таблица 1 ДОУ 2021'!$A$1:$O$154</definedName>
    <definedName name="_xlnm.Print_Area" localSheetId="2">'таблица 1 ДОУ 2022'!$A$1:$O$154</definedName>
  </definedNames>
  <calcPr calcId="162913"/>
</workbook>
</file>

<file path=xl/calcChain.xml><?xml version="1.0" encoding="utf-8"?>
<calcChain xmlns="http://schemas.openxmlformats.org/spreadsheetml/2006/main">
  <c r="Q80" i="1" l="1"/>
  <c r="F80" i="1" s="1"/>
  <c r="E149" i="1"/>
  <c r="E79" i="1"/>
  <c r="Q11" i="1"/>
  <c r="F11" i="1" s="1"/>
  <c r="Q12" i="1"/>
  <c r="F12" i="1" s="1"/>
  <c r="Q13" i="1"/>
  <c r="F13" i="1" s="1"/>
  <c r="Q14" i="1"/>
  <c r="F14" i="1" s="1"/>
  <c r="Q15" i="1"/>
  <c r="F15" i="1" s="1"/>
  <c r="Q16" i="1"/>
  <c r="F16" i="1" s="1"/>
  <c r="Q17" i="1"/>
  <c r="F17" i="1" s="1"/>
  <c r="Q18" i="1"/>
  <c r="F18" i="1" s="1"/>
  <c r="Q19" i="1"/>
  <c r="F19" i="1" s="1"/>
  <c r="Q20" i="1"/>
  <c r="F20" i="1" s="1"/>
  <c r="Q21" i="1"/>
  <c r="F21" i="1" s="1"/>
  <c r="Q22" i="1"/>
  <c r="F22" i="1" s="1"/>
  <c r="Q23" i="1"/>
  <c r="F23" i="1" s="1"/>
  <c r="Q24" i="1"/>
  <c r="F24" i="1" s="1"/>
  <c r="Q25" i="1"/>
  <c r="F25" i="1" s="1"/>
  <c r="Q26" i="1"/>
  <c r="F26" i="1" s="1"/>
  <c r="Q27" i="1"/>
  <c r="F27" i="1" s="1"/>
  <c r="Q28" i="1"/>
  <c r="F28" i="1" s="1"/>
  <c r="Q29" i="1"/>
  <c r="F29" i="1" s="1"/>
  <c r="Q30" i="1"/>
  <c r="F30" i="1" s="1"/>
  <c r="Q31" i="1"/>
  <c r="F31" i="1" s="1"/>
  <c r="Q32" i="1"/>
  <c r="F32" i="1" s="1"/>
  <c r="Q33" i="1"/>
  <c r="F33" i="1" s="1"/>
  <c r="Q34" i="1"/>
  <c r="Q35" i="1"/>
  <c r="F35" i="1" s="1"/>
  <c r="Q36" i="1"/>
  <c r="F36" i="1" s="1"/>
  <c r="Q37" i="1"/>
  <c r="F37" i="1" s="1"/>
  <c r="Q38" i="1"/>
  <c r="F38" i="1" s="1"/>
  <c r="Q39" i="1"/>
  <c r="F39" i="1" s="1"/>
  <c r="Q40" i="1"/>
  <c r="F40" i="1" s="1"/>
  <c r="Q41" i="1"/>
  <c r="F41" i="1" s="1"/>
  <c r="Q42" i="1"/>
  <c r="F42" i="1" s="1"/>
  <c r="Q43" i="1"/>
  <c r="F43" i="1" s="1"/>
  <c r="Q44" i="1"/>
  <c r="F44" i="1" s="1"/>
  <c r="Q45" i="1"/>
  <c r="F45" i="1" s="1"/>
  <c r="Q46" i="1"/>
  <c r="F46" i="1" s="1"/>
  <c r="Q47" i="1"/>
  <c r="F47" i="1" s="1"/>
  <c r="Q48" i="1"/>
  <c r="F48" i="1" s="1"/>
  <c r="Q49" i="1"/>
  <c r="F49" i="1" s="1"/>
  <c r="Q50" i="1"/>
  <c r="F50" i="1" s="1"/>
  <c r="Q51" i="1"/>
  <c r="F51" i="1" s="1"/>
  <c r="Q52" i="1"/>
  <c r="F52" i="1" s="1"/>
  <c r="Q53" i="1"/>
  <c r="F53" i="1" s="1"/>
  <c r="Q54" i="1"/>
  <c r="F54" i="1" s="1"/>
  <c r="Q55" i="1"/>
  <c r="F55" i="1" s="1"/>
  <c r="Q56" i="1"/>
  <c r="F56" i="1" s="1"/>
  <c r="Q57" i="1"/>
  <c r="Q58" i="1"/>
  <c r="F58" i="1" s="1"/>
  <c r="Q59" i="1"/>
  <c r="F59" i="1" s="1"/>
  <c r="Q60" i="1"/>
  <c r="F60" i="1" s="1"/>
  <c r="Q61" i="1"/>
  <c r="F61" i="1" s="1"/>
  <c r="Q62" i="1"/>
  <c r="F62" i="1" s="1"/>
  <c r="Q63" i="1"/>
  <c r="F63" i="1" s="1"/>
  <c r="Q64" i="1"/>
  <c r="F64" i="1" s="1"/>
  <c r="Q65" i="1"/>
  <c r="F65" i="1" s="1"/>
  <c r="Q66" i="1"/>
  <c r="F66" i="1" s="1"/>
  <c r="Q67" i="1"/>
  <c r="F67" i="1" s="1"/>
  <c r="Q68" i="1"/>
  <c r="F68" i="1" s="1"/>
  <c r="Q69" i="1"/>
  <c r="F69" i="1" s="1"/>
  <c r="Q70" i="1"/>
  <c r="F70" i="1" s="1"/>
  <c r="Q71" i="1"/>
  <c r="F71" i="1" s="1"/>
  <c r="Q72" i="1"/>
  <c r="F72" i="1" s="1"/>
  <c r="Q73" i="1"/>
  <c r="F73" i="1" s="1"/>
  <c r="Q74" i="1"/>
  <c r="F74" i="1" s="1"/>
  <c r="Q75" i="1"/>
  <c r="F75" i="1" s="1"/>
  <c r="Q76" i="1"/>
  <c r="F76" i="1" s="1"/>
  <c r="Q77" i="1"/>
  <c r="F77" i="1" s="1"/>
  <c r="Q78" i="1"/>
  <c r="F78" i="1" s="1"/>
  <c r="Q10" i="1"/>
  <c r="F10" i="1" s="1"/>
  <c r="Q79" i="1" l="1"/>
  <c r="O154" i="5"/>
  <c r="N154" i="5"/>
  <c r="M154" i="5"/>
  <c r="L154" i="5"/>
  <c r="K154" i="5"/>
  <c r="J154" i="5"/>
  <c r="I154" i="5"/>
  <c r="H154" i="5"/>
  <c r="G154" i="5"/>
  <c r="F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C86" i="5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113" i="5" s="1"/>
  <c r="C114" i="5" s="1"/>
  <c r="C115" i="5" s="1"/>
  <c r="C116" i="5" s="1"/>
  <c r="C117" i="5" s="1"/>
  <c r="C118" i="5" s="1"/>
  <c r="C119" i="5" s="1"/>
  <c r="C120" i="5" s="1"/>
  <c r="C121" i="5" s="1"/>
  <c r="C122" i="5" s="1"/>
  <c r="C123" i="5" s="1"/>
  <c r="C124" i="5" s="1"/>
  <c r="C125" i="5" s="1"/>
  <c r="C126" i="5" s="1"/>
  <c r="C127" i="5" s="1"/>
  <c r="C128" i="5" s="1"/>
  <c r="C129" i="5" s="1"/>
  <c r="C130" i="5" s="1"/>
  <c r="C131" i="5" s="1"/>
  <c r="C132" i="5" s="1"/>
  <c r="C133" i="5" s="1"/>
  <c r="C134" i="5" s="1"/>
  <c r="C135" i="5" s="1"/>
  <c r="C136" i="5" s="1"/>
  <c r="C137" i="5" s="1"/>
  <c r="C138" i="5" s="1"/>
  <c r="C139" i="5" s="1"/>
  <c r="C140" i="5" s="1"/>
  <c r="C141" i="5" s="1"/>
  <c r="C142" i="5" s="1"/>
  <c r="C143" i="5" s="1"/>
  <c r="C144" i="5" s="1"/>
  <c r="C145" i="5" s="1"/>
  <c r="C146" i="5" s="1"/>
  <c r="C147" i="5" s="1"/>
  <c r="C148" i="5" s="1"/>
  <c r="C149" i="5" s="1"/>
  <c r="C150" i="5" s="1"/>
  <c r="C151" i="5" s="1"/>
  <c r="C152" i="5" s="1"/>
  <c r="C153" i="5" s="1"/>
  <c r="E85" i="5"/>
  <c r="O84" i="5"/>
  <c r="N84" i="5"/>
  <c r="M84" i="5"/>
  <c r="L84" i="5"/>
  <c r="K84" i="5"/>
  <c r="J84" i="5"/>
  <c r="I84" i="5"/>
  <c r="H84" i="5"/>
  <c r="G84" i="5"/>
  <c r="F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C16" i="5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E15" i="5"/>
  <c r="E154" i="5" l="1"/>
  <c r="E84" i="5"/>
  <c r="O154" i="4"/>
  <c r="N154" i="4"/>
  <c r="M154" i="4"/>
  <c r="L154" i="4"/>
  <c r="K154" i="4"/>
  <c r="J154" i="4"/>
  <c r="I154" i="4"/>
  <c r="H154" i="4"/>
  <c r="G154" i="4"/>
  <c r="F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C86" i="4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1" i="4" s="1"/>
  <c r="C112" i="4" s="1"/>
  <c r="C113" i="4" s="1"/>
  <c r="C114" i="4" s="1"/>
  <c r="C115" i="4" s="1"/>
  <c r="C116" i="4" s="1"/>
  <c r="C117" i="4" s="1"/>
  <c r="C118" i="4" s="1"/>
  <c r="C119" i="4" s="1"/>
  <c r="C120" i="4" s="1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1" i="4" s="1"/>
  <c r="C152" i="4" s="1"/>
  <c r="C153" i="4" s="1"/>
  <c r="E85" i="4"/>
  <c r="O84" i="4"/>
  <c r="N84" i="4"/>
  <c r="M84" i="4"/>
  <c r="L84" i="4"/>
  <c r="K84" i="4"/>
  <c r="J84" i="4"/>
  <c r="I84" i="4"/>
  <c r="H84" i="4"/>
  <c r="G84" i="4"/>
  <c r="F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C16" i="4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E15" i="4"/>
  <c r="E154" i="4" l="1"/>
  <c r="E84" i="4"/>
  <c r="P149" i="1"/>
  <c r="I79" i="1" l="1"/>
  <c r="J79" i="1"/>
  <c r="K79" i="1"/>
  <c r="L79" i="1"/>
  <c r="M79" i="1"/>
  <c r="N79" i="1"/>
  <c r="O79" i="1"/>
  <c r="P79" i="1"/>
  <c r="Q81" i="1"/>
  <c r="F81" i="1" s="1"/>
  <c r="Q82" i="1"/>
  <c r="F82" i="1" s="1"/>
  <c r="Q83" i="1"/>
  <c r="F83" i="1" s="1"/>
  <c r="Q84" i="1"/>
  <c r="F84" i="1" s="1"/>
  <c r="Q85" i="1"/>
  <c r="F85" i="1" s="1"/>
  <c r="Q86" i="1"/>
  <c r="F86" i="1" s="1"/>
  <c r="Q87" i="1"/>
  <c r="F87" i="1" s="1"/>
  <c r="Q88" i="1"/>
  <c r="F88" i="1" s="1"/>
  <c r="Q89" i="1"/>
  <c r="F89" i="1" s="1"/>
  <c r="Q90" i="1"/>
  <c r="F90" i="1" s="1"/>
  <c r="Q91" i="1"/>
  <c r="F91" i="1" s="1"/>
  <c r="Q92" i="1"/>
  <c r="F92" i="1" s="1"/>
  <c r="Q93" i="1"/>
  <c r="F93" i="1" s="1"/>
  <c r="Q94" i="1"/>
  <c r="F94" i="1" s="1"/>
  <c r="Q95" i="1"/>
  <c r="F95" i="1" s="1"/>
  <c r="Q96" i="1"/>
  <c r="F96" i="1" s="1"/>
  <c r="Q97" i="1"/>
  <c r="F97" i="1" s="1"/>
  <c r="Q98" i="1"/>
  <c r="F98" i="1" s="1"/>
  <c r="Q99" i="1"/>
  <c r="F99" i="1" s="1"/>
  <c r="Q100" i="1"/>
  <c r="F100" i="1" s="1"/>
  <c r="Q101" i="1"/>
  <c r="F101" i="1" s="1"/>
  <c r="Q102" i="1"/>
  <c r="F102" i="1" s="1"/>
  <c r="Q103" i="1"/>
  <c r="F103" i="1" s="1"/>
  <c r="Q104" i="1"/>
  <c r="Q105" i="1"/>
  <c r="F105" i="1" s="1"/>
  <c r="Q106" i="1"/>
  <c r="F106" i="1" s="1"/>
  <c r="Q107" i="1"/>
  <c r="F107" i="1" s="1"/>
  <c r="Q108" i="1"/>
  <c r="F108" i="1" s="1"/>
  <c r="Q109" i="1"/>
  <c r="F109" i="1" s="1"/>
  <c r="Q110" i="1"/>
  <c r="F110" i="1" s="1"/>
  <c r="Q111" i="1"/>
  <c r="F111" i="1" s="1"/>
  <c r="Q112" i="1"/>
  <c r="F112" i="1" s="1"/>
  <c r="Q113" i="1"/>
  <c r="F113" i="1" s="1"/>
  <c r="Q114" i="1"/>
  <c r="F114" i="1" s="1"/>
  <c r="Q115" i="1"/>
  <c r="F115" i="1" s="1"/>
  <c r="Q116" i="1"/>
  <c r="F116" i="1" s="1"/>
  <c r="Q117" i="1"/>
  <c r="F117" i="1" s="1"/>
  <c r="Q118" i="1"/>
  <c r="F118" i="1" s="1"/>
  <c r="Q119" i="1"/>
  <c r="F119" i="1" s="1"/>
  <c r="Q120" i="1"/>
  <c r="F120" i="1" s="1"/>
  <c r="Q121" i="1"/>
  <c r="F121" i="1" s="1"/>
  <c r="Q122" i="1"/>
  <c r="F122" i="1" s="1"/>
  <c r="Q123" i="1"/>
  <c r="F123" i="1" s="1"/>
  <c r="Q124" i="1"/>
  <c r="F124" i="1" s="1"/>
  <c r="Q125" i="1"/>
  <c r="F125" i="1" s="1"/>
  <c r="Q126" i="1"/>
  <c r="F126" i="1" s="1"/>
  <c r="Q127" i="1"/>
  <c r="Q128" i="1"/>
  <c r="F128" i="1" s="1"/>
  <c r="Q129" i="1"/>
  <c r="F129" i="1" s="1"/>
  <c r="Q130" i="1"/>
  <c r="F130" i="1" s="1"/>
  <c r="Q131" i="1"/>
  <c r="F131" i="1" s="1"/>
  <c r="Q132" i="1"/>
  <c r="F132" i="1" s="1"/>
  <c r="Q133" i="1"/>
  <c r="F133" i="1" s="1"/>
  <c r="Q134" i="1"/>
  <c r="F134" i="1" s="1"/>
  <c r="Q135" i="1"/>
  <c r="F135" i="1" s="1"/>
  <c r="Q136" i="1"/>
  <c r="F136" i="1" s="1"/>
  <c r="Q137" i="1"/>
  <c r="F137" i="1" s="1"/>
  <c r="Q138" i="1"/>
  <c r="F138" i="1" s="1"/>
  <c r="Q139" i="1"/>
  <c r="F139" i="1" s="1"/>
  <c r="Q140" i="1"/>
  <c r="F140" i="1" s="1"/>
  <c r="Q141" i="1"/>
  <c r="F141" i="1" s="1"/>
  <c r="Q142" i="1"/>
  <c r="F142" i="1" s="1"/>
  <c r="Q143" i="1"/>
  <c r="F143" i="1" s="1"/>
  <c r="Q144" i="1"/>
  <c r="F144" i="1" s="1"/>
  <c r="Q145" i="1"/>
  <c r="F145" i="1" s="1"/>
  <c r="Q146" i="1"/>
  <c r="F146" i="1" s="1"/>
  <c r="Q147" i="1"/>
  <c r="F147" i="1" s="1"/>
  <c r="Q148" i="1"/>
  <c r="F148" i="1" s="1"/>
  <c r="G149" i="1"/>
  <c r="H149" i="1"/>
  <c r="I149" i="1"/>
  <c r="J149" i="1"/>
  <c r="K149" i="1"/>
  <c r="L149" i="1"/>
  <c r="M149" i="1"/>
  <c r="N149" i="1"/>
  <c r="O149" i="1"/>
  <c r="Q149" i="1" l="1"/>
  <c r="H79" i="1"/>
  <c r="G79" i="1"/>
  <c r="C81" i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127" i="1" l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57" i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</calcChain>
</file>

<file path=xl/sharedStrings.xml><?xml version="1.0" encoding="utf-8"?>
<sst xmlns="http://schemas.openxmlformats.org/spreadsheetml/2006/main" count="503" uniqueCount="123">
  <si>
    <t>Приложение 1</t>
  </si>
  <si>
    <t>N</t>
  </si>
  <si>
    <t>п/п</t>
  </si>
  <si>
    <t>затраты на оплату труда и начислений на выплаты по оплате труда административно-управленческого, обслуживающего и прочего персонала, руб.</t>
  </si>
  <si>
    <t>затраты на эксплуатацию (использование) недвижимого имущества (с разбивкой по видам затрат), руб.</t>
  </si>
  <si>
    <t>затраты на эксплуатацию (использование) особо ценного движимого имущества (с разбивкой по видам затрат), руб.</t>
  </si>
  <si>
    <t>Таблица 1</t>
  </si>
  <si>
    <t>Наименование учреждения</t>
  </si>
  <si>
    <t>Реализация основных общеобразовательных программ дошкольного образования</t>
  </si>
  <si>
    <t>1.</t>
  </si>
  <si>
    <t>Всего:</t>
  </si>
  <si>
    <t>2.</t>
  </si>
  <si>
    <t>Присмотр и уход</t>
  </si>
  <si>
    <t>Муниципальное дошкольное образовательное учреждение "Детский сад общеразвивающего вида №1"</t>
  </si>
  <si>
    <t>Муниципальное дошкольное образовательное учреждение "Детский сад комбинированного вида № 2"</t>
  </si>
  <si>
    <t>Муниципальное дошкольное образовательное учреждение Детский сад комбинированного вида №3</t>
  </si>
  <si>
    <t>Муниципальное дошкольное образовательное учреждение Детский сад комбинированного вида № 4</t>
  </si>
  <si>
    <t>Муниципальное дошкольное образовательное учреждение Детский сад общеразвивающего вида №5</t>
  </si>
  <si>
    <t>Муниципальное дошкольное образовательное учреждение Детский сад комбинированного вида № 6</t>
  </si>
  <si>
    <t>Муниципальное дошкольное образовательное учреждение Детский сад №7 компенсирующего вида</t>
  </si>
  <si>
    <t>Муниципальное дошкольное образовательное учреждение Детский сад комбинированного вида №8</t>
  </si>
  <si>
    <t>Муниципальное дошкольное образовательное учреждение Детский сад комбинированного вида №9</t>
  </si>
  <si>
    <t>Муниципальное дошкольное образовательное учреждение Детский сад комбинированного вида № 10</t>
  </si>
  <si>
    <t>Муниципальное дошкольное образовательное учреждение Детский сад комбинированного вида № 11</t>
  </si>
  <si>
    <t>Муниципальное дошкольное образовательное учреждение Детский сад комбинированного вида №12</t>
  </si>
  <si>
    <t>Муниципальное дошкольное образовательное учреждение Детский сад комбинированного вида №14</t>
  </si>
  <si>
    <t>Муниципальное дошкольное образовательное учреждение "Детский сад комбинированного вида №15"</t>
  </si>
  <si>
    <t>Муниципальное дошкольное образовательное учреждение Детский сад комбинированного вида №16</t>
  </si>
  <si>
    <t>Муниципальное дошкольное образовательное учреждение "Детский сад комбинированного вида №17"</t>
  </si>
  <si>
    <t>Муниципальное дошкольное образовательное учреждение Детский сад комбинированного вида № 18</t>
  </si>
  <si>
    <t>Муниципальное дошкольное образовательное учреждение Детский сад № 19</t>
  </si>
  <si>
    <t>Муниципальное дошкольное образовательное учреждение № 20 "Новое поколение"</t>
  </si>
  <si>
    <t>Муниципальное дошкольное образовательное учреждение Детский сад комбинированного вида №21</t>
  </si>
  <si>
    <t>Муниципальное дошкольное образовательное учреждение Детский сад № 22</t>
  </si>
  <si>
    <t>Муниципальное дошкольное образовательное учреждение Детский сад № 23</t>
  </si>
  <si>
    <t>Муниципальное дошкольное образовательное учреждение "Детский сад № 24"</t>
  </si>
  <si>
    <t>Муниципальное дошкольное образовательное учреждение "Детский сад №25"</t>
  </si>
  <si>
    <t>Муниципальное  дошкольное образовательное учреждение Детский сад № 26</t>
  </si>
  <si>
    <t>Муниципальное дошкольное образовательное учреждение Детский сад комбинированного вида № 28</t>
  </si>
  <si>
    <t>Муниципальное дошкольное образовательное учреждение Детский сад комбинированного вида №29</t>
  </si>
  <si>
    <t>Муниципальное дошкольное образовательное учреждение "Детский сад комбинированного вида №30"</t>
  </si>
  <si>
    <t>Муниципальное дошкольное образовательное учреждение Детский сад комбинированного вида №31</t>
  </si>
  <si>
    <t>Муниципальное дошкольное образовательное учреждение Детский сад №32</t>
  </si>
  <si>
    <t>Муниципальное дошкольное образовательное учреждение "Детский сад №33"</t>
  </si>
  <si>
    <t>Муниципальное дошкольное образовательное учреждение Детский сад общеразвивающего вида №34</t>
  </si>
  <si>
    <t>Муниципальное дошкольное образовательное учреждение Детский сад комбинированного вида № 36</t>
  </si>
  <si>
    <t>Муниципальное дошкольное образовательное учреждение Детский сад комбинированного вида №37</t>
  </si>
  <si>
    <t>Муниципальное дошкольное образовательное учреждение Детский сад комбинированного вида №38</t>
  </si>
  <si>
    <t>Муниципальное дошкольное образовательное учреждение Детский сад комбинированного вида № 39</t>
  </si>
  <si>
    <t>Муниципальное дошкольное образовательное учреждение "Детский сад комбинированного вида №42"</t>
  </si>
  <si>
    <t>Муниципальное дошкольное образовательное учреждение Детский сад комбинированного вида № 43</t>
  </si>
  <si>
    <t>Муниципальное дошкольное образовательное учреждение Детский сад комбинированного вида №44</t>
  </si>
  <si>
    <t>Муниципальное дошкольное образовательное учреждение Детский сад комбинированного вида №45</t>
  </si>
  <si>
    <t>Муниципальное дошкольное образовательное учреждение Детский сад комбинированного вида №46</t>
  </si>
  <si>
    <t>Муниципальное дошкольное образовательное учреждение Центр развития ребенка -Детский сад № 49</t>
  </si>
  <si>
    <t>Муниципальное дошкольное образовательное учреждение Детский сад общеразвивающего вида №50</t>
  </si>
  <si>
    <t>Муниципальное дошкольное образовательное учреждение "Детский сад комбинированного вида №51"</t>
  </si>
  <si>
    <t>Муниципальное дошкольное образовательное учреждение Детский сад комбинированного вида №52</t>
  </si>
  <si>
    <t>Муниципальное дошкольное образовательное учреждение Детский сад комбинированного вида №53</t>
  </si>
  <si>
    <t>Муниципальное дошкольное образовательное учреждение Детский сад комбинированного вида № 54</t>
  </si>
  <si>
    <t>Муниципальное дошкольное образовательное учреждение Детский сад комбинированного вида № 55</t>
  </si>
  <si>
    <t>Муниципальное дошкольное образовательное учреждение "Детский сад №56"</t>
  </si>
  <si>
    <t>Муниципальное дошкольное образовательное учреждение Детский сад комбинированного вида №58</t>
  </si>
  <si>
    <t>Муниципальное дошкольное образовательное учреждение Детский сад комбинированного вида № 60</t>
  </si>
  <si>
    <t>Муниципальное дошкольное образовательное учреждение "Детский сад комбинированного вида № 61"</t>
  </si>
  <si>
    <t>Муниципальное дошкольное образовательное учреждение "Детский сад №62"</t>
  </si>
  <si>
    <t>Муниципальное дошкольное образовательное учреждение Детский сад общеразвивающего вида №63</t>
  </si>
  <si>
    <t>Муниципальное дошкольное образовательное учреждение Детский сад комбинированного вида №66</t>
  </si>
  <si>
    <t>Муниципальное дошкольное образовательное учреждение Детский сад комбинированного вида № 67</t>
  </si>
  <si>
    <t>Муниципальное дошкольное образовательное учреждение Детский сад комбинированного вида №69</t>
  </si>
  <si>
    <t>Муниципальное дошкольное образовательное учреждение Детский сад комбинированного вида №71</t>
  </si>
  <si>
    <t>Муниципальное дошкольное образовательное учреждение Детский сад №72</t>
  </si>
  <si>
    <t>Муниципальное дошкольное образовательное учреждение Детский сад комбинированного вида №73</t>
  </si>
  <si>
    <t>Муниципальное дошкольное образовательное учреждение Детский сад комбинированного вида №74</t>
  </si>
  <si>
    <t>Муниципальное дошкольное образовательное учреждение Детский сад комбинированного вида №76</t>
  </si>
  <si>
    <t>Муниципальное дошкольное образовательное учреждение Детский сад комбинированного вида № 77</t>
  </si>
  <si>
    <t>Муниципальное дошкольное образовательное учреждение Детский сад комбинированного вида №78</t>
  </si>
  <si>
    <t>Муниципальное дошкольное образовательное учреждение Детский сад комбинированного вида №79</t>
  </si>
  <si>
    <t>Муниципальное дошкольное образовательное учреждение Детский сад комбинированного вида №80</t>
  </si>
  <si>
    <t>Муниципальное дошкольное образовательное учреждение Детский сад комбинированного вида №82</t>
  </si>
  <si>
    <t>Муниципальное дошкольное образовательное учреждение Детский сад № 83</t>
  </si>
  <si>
    <t>Муниципальное дошкольное образовательное учреждение "Детский сад общеразвивающего вида № 84"</t>
  </si>
  <si>
    <t>Приложение 2</t>
  </si>
  <si>
    <t>Приложение 3</t>
  </si>
  <si>
    <t>к Постановлению Администрации Раменского городского округа</t>
  </si>
  <si>
    <t xml:space="preserve"> норматив затрат, непосредственно связанный с оказанием муниципальной услуги</t>
  </si>
  <si>
    <t xml:space="preserve"> норматив затрат на общехозяйственные нужды</t>
  </si>
  <si>
    <t>Величина  норматива затрат на работу, руб.</t>
  </si>
  <si>
    <t>затраты на оплату труда и начисления на выплаты по оплате труда персонала, принимающего непосредственное участие в оказании муниципальной работы, руб.</t>
  </si>
  <si>
    <t>иные затраты, непосредственно связанные с оказанием муниципальной работы, руб.</t>
  </si>
  <si>
    <t>затраты на коммунальные работы (с разбивкой по видам затрат), руб.</t>
  </si>
  <si>
    <t>затраты на приобретение работы связи, руб.</t>
  </si>
  <si>
    <t>затраты на приобретение транспортных работ, руб.</t>
  </si>
  <si>
    <t>прочие затраты, влияющие на стоимость оказания муниципальной работы (с разбивкой по видам затрат), руб.</t>
  </si>
  <si>
    <t>Наименование работы</t>
  </si>
  <si>
    <t xml:space="preserve"> нормативов затрат на работу на 2021 год</t>
  </si>
  <si>
    <t>Величина  норматива затрат работы, руб.</t>
  </si>
  <si>
    <t>затраты на приобретение материальных запасов, потребляемых в процессе оказания муниципальной работы(с разбивкой по видам затрат), руб.</t>
  </si>
  <si>
    <t>иные затраты, непосредственно связанные с оказанием муниципальной работы руб.</t>
  </si>
  <si>
    <t>прочие затраты, влияющие на стоимость оказания муниципальной работы(с разбивкой по видам затрат), руб.</t>
  </si>
  <si>
    <t xml:space="preserve"> нормативов затрат на работу на 2022 год</t>
  </si>
  <si>
    <t>затраты на приобретение транспортных работ руб.</t>
  </si>
  <si>
    <t>Объем</t>
  </si>
  <si>
    <t>Наименование услуги</t>
  </si>
  <si>
    <t>Объем муниципальной услуги, ед.</t>
  </si>
  <si>
    <t>Норматив (на ед.услуги), руб.</t>
  </si>
  <si>
    <t>Расчет</t>
  </si>
  <si>
    <t>базовых нормативов затрат на услугу на 2020 год</t>
  </si>
  <si>
    <t>Базовый норматив затрат, непосредственно связанный с оказанием муниципальной услуги</t>
  </si>
  <si>
    <t>затраты на оплату труда и начисления на выплаты по оплате труда персонала, принимающего непосредственное участие в оказании муниципальной услуги, руб.</t>
  </si>
  <si>
    <t>затраты на приобретение материальных запасов, потребляемых в процессе оказания муниципальной услуги (с разбивкой по видам затрат), руб.</t>
  </si>
  <si>
    <t>иные затраты, непосредственно связанные с оказанием муниципальной услуги, руб.</t>
  </si>
  <si>
    <t>Базовый норматив затрат на общехозяйственные нужды</t>
  </si>
  <si>
    <t>затраты на коммунальные услуги (с разбивкой по видам затрат), руб.</t>
  </si>
  <si>
    <t>затраты на приобретение услуг связи, руб.</t>
  </si>
  <si>
    <t>затраты на приобретение транспортных услуг, руб.</t>
  </si>
  <si>
    <t>прочие затраты, влияющие на стоимость оказания муниципальной услуги (с разбивкой по видам затрат), руб.</t>
  </si>
  <si>
    <t>Сумма финансового обеспечения выполнения муниципального задания, руб.</t>
  </si>
  <si>
    <t xml:space="preserve">к постановлению администрации Раменского городского округа </t>
  </si>
  <si>
    <t>к постановлению Администрации Раменского городского округа</t>
  </si>
  <si>
    <t>от___30.12.2020__№__12314___</t>
  </si>
  <si>
    <t>от_30.12.2020_ №__12314_</t>
  </si>
  <si>
    <t>от___30.12.2020__№___12314__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</si>
</sst>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_ ;[Red]\-#,##0.0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4"/>
      <color rgb="FF26282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7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top" wrapText="1"/>
    </xf>
    <xf numFmtId="0" fontId="9" fillId="0" borderId="11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left" vertical="top" wrapText="1"/>
    </xf>
    <xf numFmtId="49" fontId="9" fillId="0" borderId="11" xfId="0" applyNumberFormat="1" applyFont="1" applyFill="1" applyBorder="1" applyAlignment="1">
      <alignment vertical="top" wrapText="1"/>
    </xf>
    <xf numFmtId="4" fontId="7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/>
    </xf>
    <xf numFmtId="4" fontId="9" fillId="0" borderId="10" xfId="0" applyNumberFormat="1" applyFont="1" applyFill="1" applyBorder="1" applyAlignment="1">
      <alignment horizontal="center" vertical="center"/>
    </xf>
    <xf numFmtId="4" fontId="9" fillId="0" borderId="10" xfId="0" applyNumberFormat="1" applyFont="1" applyFill="1" applyBorder="1" applyAlignment="1">
      <alignment horizontal="center" vertical="center" wrapText="1"/>
    </xf>
    <xf numFmtId="4" fontId="9" fillId="0" borderId="10" xfId="0" applyNumberFormat="1" applyFont="1" applyFill="1" applyBorder="1" applyAlignment="1">
      <alignment vertical="center"/>
    </xf>
    <xf numFmtId="4" fontId="5" fillId="0" borderId="14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9" fillId="0" borderId="10" xfId="1" applyNumberFormat="1" applyFont="1" applyFill="1" applyBorder="1" applyAlignment="1">
      <alignment horizontal="center" vertical="center"/>
    </xf>
    <xf numFmtId="0" fontId="6" fillId="0" borderId="0" xfId="0" applyFont="1" applyFill="1"/>
    <xf numFmtId="0" fontId="2" fillId="0" borderId="0" xfId="0" applyFont="1" applyFill="1" applyAlignment="1">
      <alignment horizontal="justify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4" fontId="9" fillId="0" borderId="10" xfId="0" applyNumberFormat="1" applyFont="1" applyFill="1" applyBorder="1" applyAlignment="1">
      <alignment vertical="center" wrapText="1"/>
    </xf>
    <xf numFmtId="4" fontId="7" fillId="0" borderId="10" xfId="0" applyNumberFormat="1" applyFont="1" applyFill="1" applyBorder="1" applyAlignment="1">
      <alignment vertical="center"/>
    </xf>
    <xf numFmtId="0" fontId="10" fillId="0" borderId="0" xfId="0" applyFont="1" applyFill="1"/>
    <xf numFmtId="4" fontId="11" fillId="0" borderId="14" xfId="0" applyNumberFormat="1" applyFont="1" applyFill="1" applyBorder="1" applyAlignment="1">
      <alignment horizontal="center" vertical="center"/>
    </xf>
    <xf numFmtId="4" fontId="7" fillId="0" borderId="10" xfId="0" applyNumberFormat="1" applyFont="1" applyFill="1" applyBorder="1" applyAlignment="1">
      <alignment horizontal="center" vertical="center"/>
    </xf>
    <xf numFmtId="4" fontId="5" fillId="0" borderId="0" xfId="0" applyNumberFormat="1" applyFont="1" applyFill="1"/>
    <xf numFmtId="165" fontId="5" fillId="0" borderId="0" xfId="0" applyNumberFormat="1" applyFont="1" applyFill="1"/>
    <xf numFmtId="4" fontId="6" fillId="0" borderId="0" xfId="0" applyNumberFormat="1" applyFont="1" applyFill="1"/>
    <xf numFmtId="4" fontId="10" fillId="0" borderId="0" xfId="0" applyNumberFormat="1" applyFont="1" applyFill="1"/>
    <xf numFmtId="3" fontId="6" fillId="0" borderId="0" xfId="0" applyNumberFormat="1" applyFont="1" applyFill="1"/>
    <xf numFmtId="165" fontId="12" fillId="0" borderId="0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4" fontId="7" fillId="0" borderId="16" xfId="0" applyNumberFormat="1" applyFont="1" applyFill="1" applyBorder="1" applyAlignment="1">
      <alignment horizontal="right" vertical="center" wrapText="1"/>
    </xf>
    <xf numFmtId="4" fontId="9" fillId="0" borderId="11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vertical="top" wrapText="1"/>
    </xf>
    <xf numFmtId="4" fontId="9" fillId="0" borderId="18" xfId="0" applyNumberFormat="1" applyFont="1" applyFill="1" applyBorder="1" applyAlignment="1">
      <alignment horizontal="center" vertical="center" wrapText="1"/>
    </xf>
    <xf numFmtId="4" fontId="9" fillId="0" borderId="17" xfId="1" applyNumberFormat="1" applyFont="1" applyFill="1" applyBorder="1" applyAlignment="1">
      <alignment horizontal="center" vertical="center"/>
    </xf>
    <xf numFmtId="4" fontId="9" fillId="0" borderId="17" xfId="0" applyNumberFormat="1" applyFont="1" applyFill="1" applyBorder="1" applyAlignment="1">
      <alignment horizontal="center" vertical="center" wrapText="1"/>
    </xf>
    <xf numFmtId="4" fontId="9" fillId="0" borderId="17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right"/>
    </xf>
    <xf numFmtId="0" fontId="7" fillId="0" borderId="11" xfId="0" applyFont="1" applyFill="1" applyBorder="1" applyAlignment="1">
      <alignment horizontal="right" vertical="center" wrapText="1"/>
    </xf>
    <xf numFmtId="0" fontId="7" fillId="0" borderId="15" xfId="0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top" wrapText="1"/>
    </xf>
    <xf numFmtId="0" fontId="5" fillId="0" borderId="2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17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4"/>
  <sheetViews>
    <sheetView view="pageBreakPreview" zoomScale="60" zoomScaleNormal="66" workbookViewId="0">
      <selection activeCell="A3" sqref="A3:Q3"/>
    </sheetView>
  </sheetViews>
  <sheetFormatPr defaultRowHeight="15" x14ac:dyDescent="0.25"/>
  <cols>
    <col min="1" max="1" width="3.85546875" style="14" customWidth="1"/>
    <col min="2" max="2" width="10" style="14" customWidth="1"/>
    <col min="3" max="3" width="4.85546875" style="14" customWidth="1"/>
    <col min="4" max="4" width="23.85546875" style="14" customWidth="1"/>
    <col min="5" max="5" width="8.28515625" style="14" customWidth="1"/>
    <col min="6" max="6" width="10.7109375" style="14" customWidth="1"/>
    <col min="7" max="7" width="14" style="16" customWidth="1"/>
    <col min="8" max="16" width="13.85546875" style="14" customWidth="1"/>
    <col min="17" max="17" width="14.28515625" style="16" customWidth="1"/>
    <col min="18" max="16384" width="9.140625" style="14"/>
  </cols>
  <sheetData>
    <row r="1" spans="1:17" ht="18.75" x14ac:dyDescent="0.3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18.75" x14ac:dyDescent="0.3">
      <c r="A2" s="47" t="s">
        <v>84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18.75" x14ac:dyDescent="0.3">
      <c r="A3" s="47" t="s">
        <v>121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18.75" x14ac:dyDescent="0.3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ht="15.75" x14ac:dyDescent="0.25">
      <c r="A5" s="64" t="s">
        <v>106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6" spans="1:17" ht="15.75" x14ac:dyDescent="0.25">
      <c r="A6" s="64" t="s">
        <v>107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17" ht="16.5" thickBot="1" x14ac:dyDescent="0.3">
      <c r="A7" s="15"/>
      <c r="P7" s="65" t="s">
        <v>6</v>
      </c>
      <c r="Q7" s="65"/>
    </row>
    <row r="8" spans="1:17" ht="31.5" customHeight="1" thickBot="1" x14ac:dyDescent="0.3">
      <c r="A8" s="35" t="s">
        <v>1</v>
      </c>
      <c r="B8" s="60" t="s">
        <v>103</v>
      </c>
      <c r="C8" s="56" t="s">
        <v>7</v>
      </c>
      <c r="D8" s="57"/>
      <c r="E8" s="56" t="s">
        <v>104</v>
      </c>
      <c r="F8" s="62" t="s">
        <v>105</v>
      </c>
      <c r="G8" s="53" t="s">
        <v>108</v>
      </c>
      <c r="H8" s="53"/>
      <c r="I8" s="54"/>
      <c r="J8" s="55" t="s">
        <v>112</v>
      </c>
      <c r="K8" s="53"/>
      <c r="L8" s="53"/>
      <c r="M8" s="53"/>
      <c r="N8" s="53"/>
      <c r="O8" s="53"/>
      <c r="P8" s="54"/>
      <c r="Q8" s="51" t="s">
        <v>117</v>
      </c>
    </row>
    <row r="9" spans="1:17" ht="158.25" customHeight="1" thickBot="1" x14ac:dyDescent="0.3">
      <c r="A9" s="36" t="s">
        <v>2</v>
      </c>
      <c r="B9" s="61"/>
      <c r="C9" s="58"/>
      <c r="D9" s="59"/>
      <c r="E9" s="58"/>
      <c r="F9" s="63"/>
      <c r="G9" s="33" t="s">
        <v>109</v>
      </c>
      <c r="H9" s="33" t="s">
        <v>110</v>
      </c>
      <c r="I9" s="33" t="s">
        <v>111</v>
      </c>
      <c r="J9" s="33" t="s">
        <v>113</v>
      </c>
      <c r="K9" s="33" t="s">
        <v>3</v>
      </c>
      <c r="L9" s="33" t="s">
        <v>114</v>
      </c>
      <c r="M9" s="33" t="s">
        <v>115</v>
      </c>
      <c r="N9" s="33" t="s">
        <v>4</v>
      </c>
      <c r="O9" s="33" t="s">
        <v>5</v>
      </c>
      <c r="P9" s="33" t="s">
        <v>116</v>
      </c>
      <c r="Q9" s="52"/>
    </row>
    <row r="10" spans="1:17" ht="54" customHeight="1" x14ac:dyDescent="0.25">
      <c r="A10" s="66" t="s">
        <v>9</v>
      </c>
      <c r="B10" s="68" t="s">
        <v>8</v>
      </c>
      <c r="C10" s="41">
        <v>1</v>
      </c>
      <c r="D10" s="42" t="s">
        <v>13</v>
      </c>
      <c r="E10" s="43">
        <v>147</v>
      </c>
      <c r="F10" s="43">
        <f>Q10/E10</f>
        <v>103455.78231292516</v>
      </c>
      <c r="G10" s="44">
        <v>15208000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6">
        <f>SUM(G10:I10)</f>
        <v>15208000</v>
      </c>
    </row>
    <row r="11" spans="1:17" ht="54" customHeight="1" x14ac:dyDescent="0.25">
      <c r="A11" s="67"/>
      <c r="B11" s="69"/>
      <c r="C11" s="1">
        <f>C10+1</f>
        <v>2</v>
      </c>
      <c r="D11" s="2" t="s">
        <v>14</v>
      </c>
      <c r="E11" s="38">
        <v>175</v>
      </c>
      <c r="F11" s="38">
        <f t="shared" ref="F11:F74" si="0">Q11/E11</f>
        <v>99622.857142857145</v>
      </c>
      <c r="G11" s="13">
        <v>17434000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22">
        <f t="shared" ref="Q11:Q74" si="1">SUM(G11:I11)</f>
        <v>17434000</v>
      </c>
    </row>
    <row r="12" spans="1:17" ht="54" customHeight="1" x14ac:dyDescent="0.25">
      <c r="A12" s="67"/>
      <c r="B12" s="69"/>
      <c r="C12" s="1">
        <f t="shared" ref="C12:C75" si="2">C11+1</f>
        <v>3</v>
      </c>
      <c r="D12" s="3" t="s">
        <v>15</v>
      </c>
      <c r="E12" s="38">
        <v>329</v>
      </c>
      <c r="F12" s="38">
        <f t="shared" si="0"/>
        <v>96662.613981762916</v>
      </c>
      <c r="G12" s="13">
        <v>31802000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22">
        <f t="shared" si="1"/>
        <v>31802000</v>
      </c>
    </row>
    <row r="13" spans="1:17" ht="54" customHeight="1" x14ac:dyDescent="0.25">
      <c r="A13" s="67"/>
      <c r="B13" s="69"/>
      <c r="C13" s="1">
        <f t="shared" si="2"/>
        <v>4</v>
      </c>
      <c r="D13" s="4" t="s">
        <v>16</v>
      </c>
      <c r="E13" s="38">
        <v>245</v>
      </c>
      <c r="F13" s="38">
        <f t="shared" si="0"/>
        <v>97987.755102040814</v>
      </c>
      <c r="G13" s="13">
        <v>24007000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22">
        <f t="shared" si="1"/>
        <v>24007000</v>
      </c>
    </row>
    <row r="14" spans="1:17" ht="54" customHeight="1" x14ac:dyDescent="0.25">
      <c r="A14" s="67"/>
      <c r="B14" s="69"/>
      <c r="C14" s="1">
        <f t="shared" si="2"/>
        <v>5</v>
      </c>
      <c r="D14" s="5" t="s">
        <v>17</v>
      </c>
      <c r="E14" s="39">
        <v>137</v>
      </c>
      <c r="F14" s="38">
        <f t="shared" si="0"/>
        <v>82708.029197080294</v>
      </c>
      <c r="G14" s="13">
        <v>11331000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22">
        <f t="shared" si="1"/>
        <v>11331000</v>
      </c>
    </row>
    <row r="15" spans="1:17" ht="54" customHeight="1" x14ac:dyDescent="0.25">
      <c r="A15" s="67"/>
      <c r="B15" s="69"/>
      <c r="C15" s="1">
        <f t="shared" si="2"/>
        <v>6</v>
      </c>
      <c r="D15" s="5" t="s">
        <v>18</v>
      </c>
      <c r="E15" s="39">
        <v>315</v>
      </c>
      <c r="F15" s="38">
        <f t="shared" si="0"/>
        <v>84187.301587301583</v>
      </c>
      <c r="G15" s="13">
        <v>26519000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22">
        <f t="shared" si="1"/>
        <v>26519000</v>
      </c>
    </row>
    <row r="16" spans="1:17" ht="54" customHeight="1" x14ac:dyDescent="0.25">
      <c r="A16" s="67"/>
      <c r="B16" s="69"/>
      <c r="C16" s="1">
        <f t="shared" si="2"/>
        <v>7</v>
      </c>
      <c r="D16" s="5" t="s">
        <v>19</v>
      </c>
      <c r="E16" s="39">
        <v>51</v>
      </c>
      <c r="F16" s="38">
        <f t="shared" si="0"/>
        <v>273117.64705882355</v>
      </c>
      <c r="G16" s="13">
        <v>13929000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22">
        <f t="shared" si="1"/>
        <v>13929000</v>
      </c>
    </row>
    <row r="17" spans="1:17" ht="54" customHeight="1" x14ac:dyDescent="0.25">
      <c r="A17" s="67"/>
      <c r="B17" s="69"/>
      <c r="C17" s="1">
        <f t="shared" si="2"/>
        <v>8</v>
      </c>
      <c r="D17" s="5" t="s">
        <v>20</v>
      </c>
      <c r="E17" s="39">
        <v>168</v>
      </c>
      <c r="F17" s="38">
        <f t="shared" si="0"/>
        <v>114202.38095238095</v>
      </c>
      <c r="G17" s="13">
        <v>19186000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22">
        <f t="shared" si="1"/>
        <v>19186000</v>
      </c>
    </row>
    <row r="18" spans="1:17" ht="54" customHeight="1" x14ac:dyDescent="0.25">
      <c r="A18" s="67"/>
      <c r="B18" s="69"/>
      <c r="C18" s="1">
        <f t="shared" si="2"/>
        <v>9</v>
      </c>
      <c r="D18" s="5" t="s">
        <v>21</v>
      </c>
      <c r="E18" s="39">
        <v>175</v>
      </c>
      <c r="F18" s="38">
        <f t="shared" si="0"/>
        <v>103731.42857142857</v>
      </c>
      <c r="G18" s="13">
        <v>18153000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22">
        <f t="shared" si="1"/>
        <v>18153000</v>
      </c>
    </row>
    <row r="19" spans="1:17" ht="54" customHeight="1" x14ac:dyDescent="0.25">
      <c r="A19" s="67"/>
      <c r="B19" s="69"/>
      <c r="C19" s="1">
        <f t="shared" si="2"/>
        <v>10</v>
      </c>
      <c r="D19" s="5" t="s">
        <v>22</v>
      </c>
      <c r="E19" s="39">
        <v>308</v>
      </c>
      <c r="F19" s="38">
        <f t="shared" si="0"/>
        <v>94750</v>
      </c>
      <c r="G19" s="13">
        <v>29183000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22">
        <f t="shared" si="1"/>
        <v>29183000</v>
      </c>
    </row>
    <row r="20" spans="1:17" ht="54" customHeight="1" x14ac:dyDescent="0.25">
      <c r="A20" s="67"/>
      <c r="B20" s="69"/>
      <c r="C20" s="1">
        <f t="shared" si="2"/>
        <v>11</v>
      </c>
      <c r="D20" s="5" t="s">
        <v>23</v>
      </c>
      <c r="E20" s="39">
        <v>120</v>
      </c>
      <c r="F20" s="38">
        <f t="shared" si="0"/>
        <v>92625</v>
      </c>
      <c r="G20" s="13">
        <v>11115000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22">
        <f t="shared" si="1"/>
        <v>11115000</v>
      </c>
    </row>
    <row r="21" spans="1:17" ht="54" customHeight="1" x14ac:dyDescent="0.25">
      <c r="A21" s="67"/>
      <c r="B21" s="69"/>
      <c r="C21" s="1">
        <f t="shared" si="2"/>
        <v>12</v>
      </c>
      <c r="D21" s="5" t="s">
        <v>24</v>
      </c>
      <c r="E21" s="39">
        <v>382</v>
      </c>
      <c r="F21" s="38">
        <f t="shared" si="0"/>
        <v>94581.151832460731</v>
      </c>
      <c r="G21" s="13">
        <v>36130000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22">
        <f t="shared" si="1"/>
        <v>36130000</v>
      </c>
    </row>
    <row r="22" spans="1:17" ht="54" customHeight="1" x14ac:dyDescent="0.25">
      <c r="A22" s="67"/>
      <c r="B22" s="69"/>
      <c r="C22" s="1">
        <f t="shared" si="2"/>
        <v>13</v>
      </c>
      <c r="D22" s="5" t="s">
        <v>25</v>
      </c>
      <c r="E22" s="39">
        <v>353</v>
      </c>
      <c r="F22" s="38">
        <f t="shared" si="0"/>
        <v>102645.89235127479</v>
      </c>
      <c r="G22" s="13">
        <v>36234000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22">
        <f t="shared" si="1"/>
        <v>36234000</v>
      </c>
    </row>
    <row r="23" spans="1:17" ht="54" customHeight="1" x14ac:dyDescent="0.25">
      <c r="A23" s="67"/>
      <c r="B23" s="69"/>
      <c r="C23" s="1">
        <f t="shared" si="2"/>
        <v>14</v>
      </c>
      <c r="D23" s="5" t="s">
        <v>26</v>
      </c>
      <c r="E23" s="39">
        <v>297</v>
      </c>
      <c r="F23" s="38">
        <f t="shared" si="0"/>
        <v>91468.013468013465</v>
      </c>
      <c r="G23" s="13">
        <v>27166000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22">
        <f t="shared" si="1"/>
        <v>27166000</v>
      </c>
    </row>
    <row r="24" spans="1:17" ht="54" customHeight="1" x14ac:dyDescent="0.25">
      <c r="A24" s="67"/>
      <c r="B24" s="69"/>
      <c r="C24" s="1">
        <f t="shared" si="2"/>
        <v>15</v>
      </c>
      <c r="D24" s="5" t="s">
        <v>27</v>
      </c>
      <c r="E24" s="39">
        <v>140</v>
      </c>
      <c r="F24" s="38">
        <f t="shared" si="0"/>
        <v>95014.28571428571</v>
      </c>
      <c r="G24" s="13">
        <v>13302000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22">
        <f t="shared" si="1"/>
        <v>13302000</v>
      </c>
    </row>
    <row r="25" spans="1:17" ht="54" customHeight="1" x14ac:dyDescent="0.25">
      <c r="A25" s="67"/>
      <c r="B25" s="69"/>
      <c r="C25" s="1">
        <f t="shared" si="2"/>
        <v>16</v>
      </c>
      <c r="D25" s="5" t="s">
        <v>28</v>
      </c>
      <c r="E25" s="39">
        <v>127</v>
      </c>
      <c r="F25" s="38">
        <f t="shared" si="0"/>
        <v>96811.023622047243</v>
      </c>
      <c r="G25" s="13">
        <v>12295000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22">
        <f t="shared" si="1"/>
        <v>12295000</v>
      </c>
    </row>
    <row r="26" spans="1:17" ht="54" customHeight="1" x14ac:dyDescent="0.25">
      <c r="A26" s="67"/>
      <c r="B26" s="69"/>
      <c r="C26" s="1">
        <f t="shared" si="2"/>
        <v>17</v>
      </c>
      <c r="D26" s="5" t="s">
        <v>29</v>
      </c>
      <c r="E26" s="39">
        <v>404</v>
      </c>
      <c r="F26" s="38">
        <f t="shared" si="0"/>
        <v>118311.88118811882</v>
      </c>
      <c r="G26" s="13">
        <v>47798000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22">
        <f t="shared" si="1"/>
        <v>47798000</v>
      </c>
    </row>
    <row r="27" spans="1:17" ht="54" customHeight="1" x14ac:dyDescent="0.25">
      <c r="A27" s="67"/>
      <c r="B27" s="69"/>
      <c r="C27" s="1">
        <f t="shared" si="2"/>
        <v>18</v>
      </c>
      <c r="D27" s="5" t="s">
        <v>30</v>
      </c>
      <c r="E27" s="39">
        <v>142</v>
      </c>
      <c r="F27" s="38">
        <f t="shared" si="0"/>
        <v>103302.81690140846</v>
      </c>
      <c r="G27" s="13">
        <v>14669000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22">
        <f t="shared" si="1"/>
        <v>14669000</v>
      </c>
    </row>
    <row r="28" spans="1:17" ht="54" customHeight="1" x14ac:dyDescent="0.25">
      <c r="A28" s="67"/>
      <c r="B28" s="69"/>
      <c r="C28" s="1">
        <f t="shared" si="2"/>
        <v>19</v>
      </c>
      <c r="D28" s="5" t="s">
        <v>31</v>
      </c>
      <c r="E28" s="39">
        <v>252</v>
      </c>
      <c r="F28" s="38">
        <f t="shared" si="0"/>
        <v>109904.76190476191</v>
      </c>
      <c r="G28" s="13">
        <v>27696000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22">
        <f t="shared" si="1"/>
        <v>27696000</v>
      </c>
    </row>
    <row r="29" spans="1:17" ht="54" customHeight="1" x14ac:dyDescent="0.25">
      <c r="A29" s="67"/>
      <c r="B29" s="69"/>
      <c r="C29" s="1">
        <f t="shared" si="2"/>
        <v>20</v>
      </c>
      <c r="D29" s="5" t="s">
        <v>32</v>
      </c>
      <c r="E29" s="39">
        <v>319</v>
      </c>
      <c r="F29" s="38">
        <f t="shared" si="0"/>
        <v>90084.639498432603</v>
      </c>
      <c r="G29" s="13">
        <v>28737000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22">
        <f t="shared" si="1"/>
        <v>28737000</v>
      </c>
    </row>
    <row r="30" spans="1:17" ht="54" customHeight="1" x14ac:dyDescent="0.25">
      <c r="A30" s="67"/>
      <c r="B30" s="69"/>
      <c r="C30" s="1">
        <f t="shared" si="2"/>
        <v>21</v>
      </c>
      <c r="D30" s="5" t="s">
        <v>33</v>
      </c>
      <c r="E30" s="39">
        <v>242</v>
      </c>
      <c r="F30" s="38">
        <f t="shared" si="0"/>
        <v>102342.97520661158</v>
      </c>
      <c r="G30" s="13">
        <v>24767000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22">
        <f t="shared" si="1"/>
        <v>24767000</v>
      </c>
    </row>
    <row r="31" spans="1:17" ht="54" customHeight="1" x14ac:dyDescent="0.25">
      <c r="A31" s="67"/>
      <c r="B31" s="69"/>
      <c r="C31" s="1">
        <f t="shared" si="2"/>
        <v>22</v>
      </c>
      <c r="D31" s="5" t="s">
        <v>34</v>
      </c>
      <c r="E31" s="39">
        <v>92</v>
      </c>
      <c r="F31" s="38">
        <f t="shared" si="0"/>
        <v>142315.21739130435</v>
      </c>
      <c r="G31" s="13">
        <v>13093000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22">
        <f t="shared" si="1"/>
        <v>13093000</v>
      </c>
    </row>
    <row r="32" spans="1:17" ht="54" customHeight="1" x14ac:dyDescent="0.25">
      <c r="A32" s="67"/>
      <c r="B32" s="69"/>
      <c r="C32" s="1">
        <f t="shared" si="2"/>
        <v>23</v>
      </c>
      <c r="D32" s="5" t="s">
        <v>35</v>
      </c>
      <c r="E32" s="39">
        <v>54</v>
      </c>
      <c r="F32" s="38">
        <f t="shared" si="0"/>
        <v>82629.629629629635</v>
      </c>
      <c r="G32" s="13">
        <v>4462000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22">
        <f t="shared" si="1"/>
        <v>4462000</v>
      </c>
    </row>
    <row r="33" spans="1:17" ht="54" customHeight="1" x14ac:dyDescent="0.25">
      <c r="A33" s="67"/>
      <c r="B33" s="69"/>
      <c r="C33" s="1">
        <f t="shared" si="2"/>
        <v>24</v>
      </c>
      <c r="D33" s="5" t="s">
        <v>36</v>
      </c>
      <c r="E33" s="39">
        <v>125</v>
      </c>
      <c r="F33" s="38">
        <f t="shared" si="0"/>
        <v>97488</v>
      </c>
      <c r="G33" s="13">
        <v>12186000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22">
        <f t="shared" si="1"/>
        <v>12186000</v>
      </c>
    </row>
    <row r="34" spans="1:17" ht="54" customHeight="1" x14ac:dyDescent="0.25">
      <c r="A34" s="67"/>
      <c r="B34" s="69"/>
      <c r="C34" s="1">
        <f t="shared" si="2"/>
        <v>25</v>
      </c>
      <c r="D34" s="5" t="s">
        <v>37</v>
      </c>
      <c r="E34" s="39">
        <v>0</v>
      </c>
      <c r="F34" s="38">
        <v>0</v>
      </c>
      <c r="G34" s="13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22">
        <f t="shared" si="1"/>
        <v>0</v>
      </c>
    </row>
    <row r="35" spans="1:17" ht="54" customHeight="1" x14ac:dyDescent="0.25">
      <c r="A35" s="67"/>
      <c r="B35" s="69"/>
      <c r="C35" s="1">
        <f t="shared" si="2"/>
        <v>26</v>
      </c>
      <c r="D35" s="5" t="s">
        <v>38</v>
      </c>
      <c r="E35" s="39">
        <v>172</v>
      </c>
      <c r="F35" s="38">
        <f t="shared" si="0"/>
        <v>123569.76744186046</v>
      </c>
      <c r="G35" s="13">
        <v>21254000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22">
        <f t="shared" si="1"/>
        <v>21254000</v>
      </c>
    </row>
    <row r="36" spans="1:17" ht="54" customHeight="1" x14ac:dyDescent="0.25">
      <c r="A36" s="67"/>
      <c r="B36" s="69"/>
      <c r="C36" s="1">
        <f t="shared" si="2"/>
        <v>27</v>
      </c>
      <c r="D36" s="5" t="s">
        <v>39</v>
      </c>
      <c r="E36" s="39">
        <v>142</v>
      </c>
      <c r="F36" s="38">
        <f t="shared" si="0"/>
        <v>137598.59154929579</v>
      </c>
      <c r="G36" s="13">
        <v>19539000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22">
        <f t="shared" si="1"/>
        <v>19539000</v>
      </c>
    </row>
    <row r="37" spans="1:17" ht="54" customHeight="1" x14ac:dyDescent="0.25">
      <c r="A37" s="67"/>
      <c r="B37" s="69"/>
      <c r="C37" s="1">
        <f t="shared" si="2"/>
        <v>28</v>
      </c>
      <c r="D37" s="5" t="s">
        <v>40</v>
      </c>
      <c r="E37" s="39">
        <v>153</v>
      </c>
      <c r="F37" s="38">
        <f t="shared" si="0"/>
        <v>101830.06535947713</v>
      </c>
      <c r="G37" s="13">
        <v>15580000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22">
        <f t="shared" si="1"/>
        <v>15580000</v>
      </c>
    </row>
    <row r="38" spans="1:17" ht="54" customHeight="1" x14ac:dyDescent="0.25">
      <c r="A38" s="67"/>
      <c r="B38" s="69"/>
      <c r="C38" s="1">
        <f t="shared" si="2"/>
        <v>29</v>
      </c>
      <c r="D38" s="5" t="s">
        <v>41</v>
      </c>
      <c r="E38" s="39">
        <v>246</v>
      </c>
      <c r="F38" s="38">
        <f t="shared" si="0"/>
        <v>114422.76422764227</v>
      </c>
      <c r="G38" s="13">
        <v>28148000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22">
        <f t="shared" si="1"/>
        <v>28148000</v>
      </c>
    </row>
    <row r="39" spans="1:17" ht="54" customHeight="1" x14ac:dyDescent="0.25">
      <c r="A39" s="67"/>
      <c r="B39" s="69"/>
      <c r="C39" s="1">
        <f t="shared" si="2"/>
        <v>30</v>
      </c>
      <c r="D39" s="5" t="s">
        <v>42</v>
      </c>
      <c r="E39" s="39">
        <v>80</v>
      </c>
      <c r="F39" s="38">
        <f t="shared" si="0"/>
        <v>103300</v>
      </c>
      <c r="G39" s="13">
        <v>8264000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22">
        <f t="shared" si="1"/>
        <v>8264000</v>
      </c>
    </row>
    <row r="40" spans="1:17" ht="54" customHeight="1" x14ac:dyDescent="0.25">
      <c r="A40" s="67"/>
      <c r="B40" s="69"/>
      <c r="C40" s="1">
        <f t="shared" si="2"/>
        <v>31</v>
      </c>
      <c r="D40" s="5" t="s">
        <v>43</v>
      </c>
      <c r="E40" s="39">
        <v>179</v>
      </c>
      <c r="F40" s="38">
        <f t="shared" si="0"/>
        <v>109441.3407821229</v>
      </c>
      <c r="G40" s="13">
        <v>19590000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22">
        <f t="shared" si="1"/>
        <v>19590000</v>
      </c>
    </row>
    <row r="41" spans="1:17" ht="54" customHeight="1" x14ac:dyDescent="0.25">
      <c r="A41" s="67"/>
      <c r="B41" s="69"/>
      <c r="C41" s="1">
        <f t="shared" si="2"/>
        <v>32</v>
      </c>
      <c r="D41" s="5" t="s">
        <v>44</v>
      </c>
      <c r="E41" s="39">
        <v>138</v>
      </c>
      <c r="F41" s="38">
        <f t="shared" si="0"/>
        <v>127362.31884057971</v>
      </c>
      <c r="G41" s="13">
        <v>17576000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22">
        <f t="shared" si="1"/>
        <v>17576000</v>
      </c>
    </row>
    <row r="42" spans="1:17" ht="54" customHeight="1" x14ac:dyDescent="0.25">
      <c r="A42" s="67"/>
      <c r="B42" s="69"/>
      <c r="C42" s="1">
        <f t="shared" si="2"/>
        <v>33</v>
      </c>
      <c r="D42" s="5" t="s">
        <v>45</v>
      </c>
      <c r="E42" s="39">
        <v>278</v>
      </c>
      <c r="F42" s="38">
        <f t="shared" si="0"/>
        <v>129913.6690647482</v>
      </c>
      <c r="G42" s="13">
        <v>36116000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22">
        <f t="shared" si="1"/>
        <v>36116000</v>
      </c>
    </row>
    <row r="43" spans="1:17" ht="54" customHeight="1" x14ac:dyDescent="0.25">
      <c r="A43" s="67"/>
      <c r="B43" s="69"/>
      <c r="C43" s="1">
        <f t="shared" si="2"/>
        <v>34</v>
      </c>
      <c r="D43" s="5" t="s">
        <v>46</v>
      </c>
      <c r="E43" s="39">
        <v>131</v>
      </c>
      <c r="F43" s="38">
        <f t="shared" si="0"/>
        <v>125633.58778625954</v>
      </c>
      <c r="G43" s="13">
        <v>16458000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22">
        <f t="shared" si="1"/>
        <v>16458000</v>
      </c>
    </row>
    <row r="44" spans="1:17" ht="54" customHeight="1" x14ac:dyDescent="0.25">
      <c r="A44" s="67"/>
      <c r="B44" s="69"/>
      <c r="C44" s="1">
        <f t="shared" si="2"/>
        <v>35</v>
      </c>
      <c r="D44" s="5" t="s">
        <v>47</v>
      </c>
      <c r="E44" s="39">
        <v>80</v>
      </c>
      <c r="F44" s="38">
        <f t="shared" si="0"/>
        <v>124175</v>
      </c>
      <c r="G44" s="13">
        <v>9934000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22">
        <f t="shared" si="1"/>
        <v>9934000</v>
      </c>
    </row>
    <row r="45" spans="1:17" ht="54" customHeight="1" x14ac:dyDescent="0.25">
      <c r="A45" s="67"/>
      <c r="B45" s="69"/>
      <c r="C45" s="1">
        <f t="shared" si="2"/>
        <v>36</v>
      </c>
      <c r="D45" s="5" t="s">
        <v>48</v>
      </c>
      <c r="E45" s="39">
        <v>102</v>
      </c>
      <c r="F45" s="38">
        <f t="shared" si="0"/>
        <v>128960.7843137255</v>
      </c>
      <c r="G45" s="13">
        <v>13154000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22">
        <f t="shared" si="1"/>
        <v>13154000</v>
      </c>
    </row>
    <row r="46" spans="1:17" ht="54" customHeight="1" x14ac:dyDescent="0.25">
      <c r="A46" s="67"/>
      <c r="B46" s="69"/>
      <c r="C46" s="1">
        <f t="shared" si="2"/>
        <v>37</v>
      </c>
      <c r="D46" s="5" t="s">
        <v>49</v>
      </c>
      <c r="E46" s="39">
        <v>227</v>
      </c>
      <c r="F46" s="38">
        <f t="shared" si="0"/>
        <v>114709.25110132158</v>
      </c>
      <c r="G46" s="13">
        <v>26039000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22">
        <f t="shared" si="1"/>
        <v>26039000</v>
      </c>
    </row>
    <row r="47" spans="1:17" ht="54" customHeight="1" x14ac:dyDescent="0.25">
      <c r="A47" s="67"/>
      <c r="B47" s="69"/>
      <c r="C47" s="1">
        <f t="shared" si="2"/>
        <v>38</v>
      </c>
      <c r="D47" s="5" t="s">
        <v>50</v>
      </c>
      <c r="E47" s="39">
        <v>82</v>
      </c>
      <c r="F47" s="38">
        <f t="shared" si="0"/>
        <v>104512.19512195123</v>
      </c>
      <c r="G47" s="13">
        <v>8570000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22">
        <f t="shared" si="1"/>
        <v>8570000</v>
      </c>
    </row>
    <row r="48" spans="1:17" ht="54" customHeight="1" x14ac:dyDescent="0.25">
      <c r="A48" s="67"/>
      <c r="B48" s="69"/>
      <c r="C48" s="1">
        <f t="shared" si="2"/>
        <v>39</v>
      </c>
      <c r="D48" s="5" t="s">
        <v>51</v>
      </c>
      <c r="E48" s="39">
        <v>67</v>
      </c>
      <c r="F48" s="38">
        <f t="shared" si="0"/>
        <v>127179.10447761194</v>
      </c>
      <c r="G48" s="13">
        <v>8521000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22">
        <f t="shared" si="1"/>
        <v>8521000</v>
      </c>
    </row>
    <row r="49" spans="1:17" ht="54" customHeight="1" x14ac:dyDescent="0.25">
      <c r="A49" s="67"/>
      <c r="B49" s="69"/>
      <c r="C49" s="1">
        <f t="shared" si="2"/>
        <v>40</v>
      </c>
      <c r="D49" s="5" t="s">
        <v>52</v>
      </c>
      <c r="E49" s="39">
        <v>168</v>
      </c>
      <c r="F49" s="38">
        <f t="shared" si="0"/>
        <v>82380.952380952382</v>
      </c>
      <c r="G49" s="13">
        <v>13840000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22">
        <f t="shared" si="1"/>
        <v>13840000</v>
      </c>
    </row>
    <row r="50" spans="1:17" ht="54" customHeight="1" x14ac:dyDescent="0.25">
      <c r="A50" s="67"/>
      <c r="B50" s="69"/>
      <c r="C50" s="1">
        <f t="shared" si="2"/>
        <v>41</v>
      </c>
      <c r="D50" s="5" t="s">
        <v>53</v>
      </c>
      <c r="E50" s="39">
        <v>158</v>
      </c>
      <c r="F50" s="38">
        <f t="shared" si="0"/>
        <v>117449.3670886076</v>
      </c>
      <c r="G50" s="13">
        <v>18557000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22">
        <f t="shared" si="1"/>
        <v>18557000</v>
      </c>
    </row>
    <row r="51" spans="1:17" ht="54" customHeight="1" x14ac:dyDescent="0.25">
      <c r="A51" s="67"/>
      <c r="B51" s="69"/>
      <c r="C51" s="1">
        <f t="shared" si="2"/>
        <v>42</v>
      </c>
      <c r="D51" s="5" t="s">
        <v>54</v>
      </c>
      <c r="E51" s="39">
        <v>437</v>
      </c>
      <c r="F51" s="38">
        <f t="shared" si="0"/>
        <v>92178.489702517167</v>
      </c>
      <c r="G51" s="13">
        <v>40282000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22">
        <f t="shared" si="1"/>
        <v>40282000</v>
      </c>
    </row>
    <row r="52" spans="1:17" ht="54" customHeight="1" x14ac:dyDescent="0.25">
      <c r="A52" s="67"/>
      <c r="B52" s="69"/>
      <c r="C52" s="1">
        <f t="shared" si="2"/>
        <v>43</v>
      </c>
      <c r="D52" s="5" t="s">
        <v>55</v>
      </c>
      <c r="E52" s="39">
        <v>233</v>
      </c>
      <c r="F52" s="38">
        <f t="shared" si="0"/>
        <v>115901.28755364807</v>
      </c>
      <c r="G52" s="13">
        <v>27005000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22">
        <f t="shared" si="1"/>
        <v>27005000</v>
      </c>
    </row>
    <row r="53" spans="1:17" ht="54" customHeight="1" x14ac:dyDescent="0.25">
      <c r="A53" s="67"/>
      <c r="B53" s="69"/>
      <c r="C53" s="1">
        <f t="shared" si="2"/>
        <v>44</v>
      </c>
      <c r="D53" s="5" t="s">
        <v>56</v>
      </c>
      <c r="E53" s="39">
        <v>382</v>
      </c>
      <c r="F53" s="38">
        <f t="shared" si="0"/>
        <v>95965.968586387433</v>
      </c>
      <c r="G53" s="13">
        <v>36659000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22">
        <f t="shared" si="1"/>
        <v>36659000</v>
      </c>
    </row>
    <row r="54" spans="1:17" ht="54" customHeight="1" x14ac:dyDescent="0.25">
      <c r="A54" s="67"/>
      <c r="B54" s="69"/>
      <c r="C54" s="1">
        <f t="shared" si="2"/>
        <v>45</v>
      </c>
      <c r="D54" s="5" t="s">
        <v>57</v>
      </c>
      <c r="E54" s="39">
        <v>424</v>
      </c>
      <c r="F54" s="38">
        <f t="shared" si="0"/>
        <v>97740.566037735844</v>
      </c>
      <c r="G54" s="13">
        <v>41442000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22">
        <f t="shared" si="1"/>
        <v>41442000</v>
      </c>
    </row>
    <row r="55" spans="1:17" ht="54" customHeight="1" x14ac:dyDescent="0.25">
      <c r="A55" s="67"/>
      <c r="B55" s="69"/>
      <c r="C55" s="1">
        <f t="shared" si="2"/>
        <v>46</v>
      </c>
      <c r="D55" s="5" t="s">
        <v>58</v>
      </c>
      <c r="E55" s="39">
        <v>423</v>
      </c>
      <c r="F55" s="38">
        <f t="shared" si="0"/>
        <v>98040.18912529551</v>
      </c>
      <c r="G55" s="13">
        <v>41471000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22">
        <f t="shared" si="1"/>
        <v>41471000</v>
      </c>
    </row>
    <row r="56" spans="1:17" ht="54" customHeight="1" x14ac:dyDescent="0.25">
      <c r="A56" s="67"/>
      <c r="B56" s="69"/>
      <c r="C56" s="1">
        <f t="shared" si="2"/>
        <v>47</v>
      </c>
      <c r="D56" s="5" t="s">
        <v>59</v>
      </c>
      <c r="E56" s="39">
        <v>211</v>
      </c>
      <c r="F56" s="38">
        <f t="shared" si="0"/>
        <v>95374.407582938395</v>
      </c>
      <c r="G56" s="13">
        <v>20124000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22">
        <f t="shared" si="1"/>
        <v>20124000</v>
      </c>
    </row>
    <row r="57" spans="1:17" ht="54" customHeight="1" x14ac:dyDescent="0.25">
      <c r="A57" s="67"/>
      <c r="B57" s="69"/>
      <c r="C57" s="1">
        <f t="shared" si="2"/>
        <v>48</v>
      </c>
      <c r="D57" s="5" t="s">
        <v>60</v>
      </c>
      <c r="E57" s="39">
        <v>0</v>
      </c>
      <c r="F57" s="38">
        <v>0</v>
      </c>
      <c r="G57" s="13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22">
        <f t="shared" si="1"/>
        <v>0</v>
      </c>
    </row>
    <row r="58" spans="1:17" ht="54" customHeight="1" x14ac:dyDescent="0.25">
      <c r="A58" s="67"/>
      <c r="B58" s="69"/>
      <c r="C58" s="1">
        <f t="shared" si="2"/>
        <v>49</v>
      </c>
      <c r="D58" s="5" t="s">
        <v>61</v>
      </c>
      <c r="E58" s="39">
        <v>85</v>
      </c>
      <c r="F58" s="38">
        <f t="shared" si="0"/>
        <v>104141.17647058824</v>
      </c>
      <c r="G58" s="13">
        <v>8852000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22">
        <f t="shared" si="1"/>
        <v>8852000</v>
      </c>
    </row>
    <row r="59" spans="1:17" ht="54" customHeight="1" x14ac:dyDescent="0.25">
      <c r="A59" s="67"/>
      <c r="B59" s="69"/>
      <c r="C59" s="1">
        <f t="shared" si="2"/>
        <v>50</v>
      </c>
      <c r="D59" s="5" t="s">
        <v>62</v>
      </c>
      <c r="E59" s="39">
        <v>223</v>
      </c>
      <c r="F59" s="38">
        <f t="shared" si="0"/>
        <v>116941.70403587444</v>
      </c>
      <c r="G59" s="13">
        <v>26078000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22">
        <f t="shared" si="1"/>
        <v>26078000</v>
      </c>
    </row>
    <row r="60" spans="1:17" ht="54" customHeight="1" x14ac:dyDescent="0.25">
      <c r="A60" s="67"/>
      <c r="B60" s="69"/>
      <c r="C60" s="1">
        <f t="shared" si="2"/>
        <v>51</v>
      </c>
      <c r="D60" s="5" t="s">
        <v>63</v>
      </c>
      <c r="E60" s="39">
        <v>354</v>
      </c>
      <c r="F60" s="38">
        <f t="shared" si="0"/>
        <v>98926.553672316382</v>
      </c>
      <c r="G60" s="13">
        <v>35020000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22">
        <f t="shared" si="1"/>
        <v>35020000</v>
      </c>
    </row>
    <row r="61" spans="1:17" ht="54" customHeight="1" x14ac:dyDescent="0.25">
      <c r="A61" s="67"/>
      <c r="B61" s="69"/>
      <c r="C61" s="1">
        <f t="shared" si="2"/>
        <v>52</v>
      </c>
      <c r="D61" s="5" t="s">
        <v>64</v>
      </c>
      <c r="E61" s="39">
        <v>287</v>
      </c>
      <c r="F61" s="38">
        <f t="shared" si="0"/>
        <v>88623.693379790944</v>
      </c>
      <c r="G61" s="13">
        <v>25435000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22">
        <f t="shared" si="1"/>
        <v>25435000</v>
      </c>
    </row>
    <row r="62" spans="1:17" ht="54" customHeight="1" x14ac:dyDescent="0.25">
      <c r="A62" s="67"/>
      <c r="B62" s="69"/>
      <c r="C62" s="1">
        <f t="shared" si="2"/>
        <v>53</v>
      </c>
      <c r="D62" s="5" t="s">
        <v>65</v>
      </c>
      <c r="E62" s="39">
        <v>106</v>
      </c>
      <c r="F62" s="38">
        <f t="shared" si="0"/>
        <v>103301.88679245283</v>
      </c>
      <c r="G62" s="13">
        <v>10950000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22">
        <f t="shared" si="1"/>
        <v>10950000</v>
      </c>
    </row>
    <row r="63" spans="1:17" ht="54" customHeight="1" x14ac:dyDescent="0.25">
      <c r="A63" s="67"/>
      <c r="B63" s="69"/>
      <c r="C63" s="1">
        <f t="shared" si="2"/>
        <v>54</v>
      </c>
      <c r="D63" s="5" t="s">
        <v>66</v>
      </c>
      <c r="E63" s="39">
        <v>108</v>
      </c>
      <c r="F63" s="38">
        <f t="shared" si="0"/>
        <v>104111.11111111111</v>
      </c>
      <c r="G63" s="13">
        <v>11244000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22">
        <f t="shared" si="1"/>
        <v>11244000</v>
      </c>
    </row>
    <row r="64" spans="1:17" ht="54" customHeight="1" x14ac:dyDescent="0.25">
      <c r="A64" s="67"/>
      <c r="B64" s="69"/>
      <c r="C64" s="1">
        <f t="shared" si="2"/>
        <v>55</v>
      </c>
      <c r="D64" s="5" t="s">
        <v>67</v>
      </c>
      <c r="E64" s="39">
        <v>145</v>
      </c>
      <c r="F64" s="38">
        <f t="shared" si="0"/>
        <v>129703.44827586207</v>
      </c>
      <c r="G64" s="13">
        <v>18807000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22">
        <f t="shared" si="1"/>
        <v>18807000</v>
      </c>
    </row>
    <row r="65" spans="1:17" ht="54" customHeight="1" x14ac:dyDescent="0.25">
      <c r="A65" s="67"/>
      <c r="B65" s="69"/>
      <c r="C65" s="1">
        <f t="shared" si="2"/>
        <v>56</v>
      </c>
      <c r="D65" s="5" t="s">
        <v>68</v>
      </c>
      <c r="E65" s="39">
        <v>350</v>
      </c>
      <c r="F65" s="38">
        <f t="shared" si="0"/>
        <v>102688.57142857143</v>
      </c>
      <c r="G65" s="13">
        <v>35941000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22">
        <f t="shared" si="1"/>
        <v>35941000</v>
      </c>
    </row>
    <row r="66" spans="1:17" ht="54" customHeight="1" x14ac:dyDescent="0.25">
      <c r="A66" s="67"/>
      <c r="B66" s="69"/>
      <c r="C66" s="1">
        <f t="shared" si="2"/>
        <v>57</v>
      </c>
      <c r="D66" s="5" t="s">
        <v>69</v>
      </c>
      <c r="E66" s="39">
        <v>114</v>
      </c>
      <c r="F66" s="38">
        <f t="shared" si="0"/>
        <v>117350.87719298246</v>
      </c>
      <c r="G66" s="13">
        <v>13378000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22">
        <f t="shared" si="1"/>
        <v>13378000</v>
      </c>
    </row>
    <row r="67" spans="1:17" ht="54" customHeight="1" x14ac:dyDescent="0.25">
      <c r="A67" s="67"/>
      <c r="B67" s="69"/>
      <c r="C67" s="1">
        <f t="shared" si="2"/>
        <v>58</v>
      </c>
      <c r="D67" s="5" t="s">
        <v>70</v>
      </c>
      <c r="E67" s="39">
        <v>72</v>
      </c>
      <c r="F67" s="38">
        <f t="shared" si="0"/>
        <v>125583.33333333333</v>
      </c>
      <c r="G67" s="13">
        <v>9042000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22">
        <f t="shared" si="1"/>
        <v>9042000</v>
      </c>
    </row>
    <row r="68" spans="1:17" ht="54" customHeight="1" x14ac:dyDescent="0.25">
      <c r="A68" s="67"/>
      <c r="B68" s="69"/>
      <c r="C68" s="1">
        <f t="shared" si="2"/>
        <v>59</v>
      </c>
      <c r="D68" s="5" t="s">
        <v>71</v>
      </c>
      <c r="E68" s="39">
        <v>342</v>
      </c>
      <c r="F68" s="38">
        <f t="shared" si="0"/>
        <v>90716.374269005843</v>
      </c>
      <c r="G68" s="13">
        <v>31025000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22">
        <f t="shared" si="1"/>
        <v>31025000</v>
      </c>
    </row>
    <row r="69" spans="1:17" ht="54" customHeight="1" x14ac:dyDescent="0.25">
      <c r="A69" s="67"/>
      <c r="B69" s="69"/>
      <c r="C69" s="1">
        <f t="shared" si="2"/>
        <v>60</v>
      </c>
      <c r="D69" s="5" t="s">
        <v>72</v>
      </c>
      <c r="E69" s="39">
        <v>166</v>
      </c>
      <c r="F69" s="38">
        <f t="shared" si="0"/>
        <v>114072.2891566265</v>
      </c>
      <c r="G69" s="13">
        <v>18936000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22">
        <f t="shared" si="1"/>
        <v>18936000</v>
      </c>
    </row>
    <row r="70" spans="1:17" ht="54" customHeight="1" x14ac:dyDescent="0.25">
      <c r="A70" s="67"/>
      <c r="B70" s="69"/>
      <c r="C70" s="1">
        <f t="shared" si="2"/>
        <v>61</v>
      </c>
      <c r="D70" s="5" t="s">
        <v>73</v>
      </c>
      <c r="E70" s="39">
        <v>145</v>
      </c>
      <c r="F70" s="38">
        <f t="shared" si="0"/>
        <v>113496.55172413793</v>
      </c>
      <c r="G70" s="13">
        <v>16457000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22">
        <f t="shared" si="1"/>
        <v>16457000</v>
      </c>
    </row>
    <row r="71" spans="1:17" ht="54" customHeight="1" x14ac:dyDescent="0.25">
      <c r="A71" s="67"/>
      <c r="B71" s="69"/>
      <c r="C71" s="1">
        <f t="shared" si="2"/>
        <v>62</v>
      </c>
      <c r="D71" s="5" t="s">
        <v>74</v>
      </c>
      <c r="E71" s="39">
        <v>166</v>
      </c>
      <c r="F71" s="38">
        <f t="shared" si="0"/>
        <v>126945.78313253012</v>
      </c>
      <c r="G71" s="13">
        <v>21073000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22">
        <f t="shared" si="1"/>
        <v>21073000</v>
      </c>
    </row>
    <row r="72" spans="1:17" ht="54" customHeight="1" x14ac:dyDescent="0.25">
      <c r="A72" s="67"/>
      <c r="B72" s="69"/>
      <c r="C72" s="1">
        <f t="shared" si="2"/>
        <v>63</v>
      </c>
      <c r="D72" s="5" t="s">
        <v>75</v>
      </c>
      <c r="E72" s="39">
        <v>425</v>
      </c>
      <c r="F72" s="38">
        <f t="shared" si="0"/>
        <v>102320</v>
      </c>
      <c r="G72" s="13">
        <v>43486000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22">
        <f t="shared" si="1"/>
        <v>43486000</v>
      </c>
    </row>
    <row r="73" spans="1:17" ht="54" customHeight="1" x14ac:dyDescent="0.25">
      <c r="A73" s="67"/>
      <c r="B73" s="69"/>
      <c r="C73" s="1">
        <f t="shared" si="2"/>
        <v>64</v>
      </c>
      <c r="D73" s="5" t="s">
        <v>76</v>
      </c>
      <c r="E73" s="39">
        <v>170</v>
      </c>
      <c r="F73" s="38">
        <f t="shared" si="0"/>
        <v>126700</v>
      </c>
      <c r="G73" s="13">
        <v>21539000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22">
        <f t="shared" si="1"/>
        <v>21539000</v>
      </c>
    </row>
    <row r="74" spans="1:17" ht="54" customHeight="1" x14ac:dyDescent="0.25">
      <c r="A74" s="67"/>
      <c r="B74" s="69"/>
      <c r="C74" s="1">
        <f t="shared" si="2"/>
        <v>65</v>
      </c>
      <c r="D74" s="5" t="s">
        <v>77</v>
      </c>
      <c r="E74" s="39">
        <v>309</v>
      </c>
      <c r="F74" s="38">
        <f t="shared" si="0"/>
        <v>142582.52427184465</v>
      </c>
      <c r="G74" s="13">
        <v>44058000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22">
        <f t="shared" si="1"/>
        <v>44058000</v>
      </c>
    </row>
    <row r="75" spans="1:17" ht="54" customHeight="1" x14ac:dyDescent="0.25">
      <c r="A75" s="67"/>
      <c r="B75" s="69"/>
      <c r="C75" s="1">
        <f t="shared" si="2"/>
        <v>66</v>
      </c>
      <c r="D75" s="5" t="s">
        <v>78</v>
      </c>
      <c r="E75" s="39">
        <v>380</v>
      </c>
      <c r="F75" s="38">
        <f t="shared" ref="F75:F138" si="3">Q75/E75</f>
        <v>92547.368421052626</v>
      </c>
      <c r="G75" s="13">
        <v>35168000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22">
        <f t="shared" ref="Q75:Q78" si="4">SUM(G75:I75)</f>
        <v>35168000</v>
      </c>
    </row>
    <row r="76" spans="1:17" ht="54" customHeight="1" x14ac:dyDescent="0.25">
      <c r="A76" s="67"/>
      <c r="B76" s="69"/>
      <c r="C76" s="1">
        <f t="shared" ref="C76:C78" si="5">C75+1</f>
        <v>67</v>
      </c>
      <c r="D76" s="5" t="s">
        <v>79</v>
      </c>
      <c r="E76" s="39">
        <v>391</v>
      </c>
      <c r="F76" s="38">
        <f t="shared" si="3"/>
        <v>97588.23529411765</v>
      </c>
      <c r="G76" s="13">
        <v>38157000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22">
        <f t="shared" si="4"/>
        <v>38157000</v>
      </c>
    </row>
    <row r="77" spans="1:17" ht="54" customHeight="1" x14ac:dyDescent="0.25">
      <c r="A77" s="67"/>
      <c r="B77" s="69"/>
      <c r="C77" s="1">
        <f t="shared" si="5"/>
        <v>68</v>
      </c>
      <c r="D77" s="5" t="s">
        <v>80</v>
      </c>
      <c r="E77" s="39">
        <v>57</v>
      </c>
      <c r="F77" s="38">
        <f t="shared" si="3"/>
        <v>154385.9649122807</v>
      </c>
      <c r="G77" s="13">
        <v>8800000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22">
        <f t="shared" si="4"/>
        <v>8800000</v>
      </c>
    </row>
    <row r="78" spans="1:17" ht="54" customHeight="1" x14ac:dyDescent="0.25">
      <c r="A78" s="67"/>
      <c r="B78" s="69"/>
      <c r="C78" s="1">
        <f t="shared" si="5"/>
        <v>69</v>
      </c>
      <c r="D78" s="5" t="s">
        <v>81</v>
      </c>
      <c r="E78" s="39">
        <v>110</v>
      </c>
      <c r="F78" s="38">
        <f t="shared" si="3"/>
        <v>94863.636363636368</v>
      </c>
      <c r="G78" s="13">
        <v>10435000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22">
        <f t="shared" si="4"/>
        <v>10435000</v>
      </c>
    </row>
    <row r="79" spans="1:17" s="24" customFormat="1" ht="54" customHeight="1" x14ac:dyDescent="0.2">
      <c r="A79" s="48" t="s">
        <v>10</v>
      </c>
      <c r="B79" s="49"/>
      <c r="C79" s="49"/>
      <c r="D79" s="50"/>
      <c r="E79" s="37">
        <f>SUM(E10:E78)</f>
        <v>14117</v>
      </c>
      <c r="F79" s="38"/>
      <c r="G79" s="6">
        <f>SUM(G10:G78)</f>
        <v>1488406000</v>
      </c>
      <c r="H79" s="6">
        <f t="shared" ref="H79:P79" si="6">SUM(H10:H78)</f>
        <v>0</v>
      </c>
      <c r="I79" s="6">
        <f t="shared" si="6"/>
        <v>0</v>
      </c>
      <c r="J79" s="6">
        <f t="shared" si="6"/>
        <v>0</v>
      </c>
      <c r="K79" s="6">
        <f t="shared" si="6"/>
        <v>0</v>
      </c>
      <c r="L79" s="6">
        <f t="shared" si="6"/>
        <v>0</v>
      </c>
      <c r="M79" s="6">
        <f t="shared" si="6"/>
        <v>0</v>
      </c>
      <c r="N79" s="6">
        <f t="shared" si="6"/>
        <v>0</v>
      </c>
      <c r="O79" s="6">
        <f t="shared" si="6"/>
        <v>0</v>
      </c>
      <c r="P79" s="6">
        <f t="shared" si="6"/>
        <v>0</v>
      </c>
      <c r="Q79" s="23">
        <f>SUM(Q10:Q78)</f>
        <v>1488406000</v>
      </c>
    </row>
    <row r="80" spans="1:17" ht="54" customHeight="1" x14ac:dyDescent="0.25">
      <c r="A80" s="67" t="s">
        <v>11</v>
      </c>
      <c r="B80" s="70" t="s">
        <v>12</v>
      </c>
      <c r="C80" s="1">
        <v>1</v>
      </c>
      <c r="D80" s="2" t="s">
        <v>13</v>
      </c>
      <c r="E80" s="38">
        <v>147</v>
      </c>
      <c r="F80" s="38">
        <f t="shared" si="3"/>
        <v>42480.700680272108</v>
      </c>
      <c r="G80" s="8">
        <v>0</v>
      </c>
      <c r="H80" s="8">
        <v>0</v>
      </c>
      <c r="I80" s="8">
        <v>0</v>
      </c>
      <c r="J80" s="7">
        <v>1749990</v>
      </c>
      <c r="K80" s="12">
        <v>3571220</v>
      </c>
      <c r="L80" s="7">
        <v>9360</v>
      </c>
      <c r="M80" s="7">
        <v>0</v>
      </c>
      <c r="N80" s="7">
        <v>0</v>
      </c>
      <c r="O80" s="7">
        <v>0</v>
      </c>
      <c r="P80" s="8">
        <v>914093</v>
      </c>
      <c r="Q80" s="10">
        <f t="shared" ref="Q80:Q111" si="7">SUM(J80:P80)</f>
        <v>6244663</v>
      </c>
    </row>
    <row r="81" spans="1:17" ht="54" customHeight="1" x14ac:dyDescent="0.25">
      <c r="A81" s="67"/>
      <c r="B81" s="70"/>
      <c r="C81" s="1">
        <f>C80+1</f>
        <v>2</v>
      </c>
      <c r="D81" s="2" t="s">
        <v>14</v>
      </c>
      <c r="E81" s="38">
        <v>175</v>
      </c>
      <c r="F81" s="38">
        <f t="shared" si="3"/>
        <v>55315.474285714285</v>
      </c>
      <c r="G81" s="8">
        <v>0</v>
      </c>
      <c r="H81" s="8">
        <v>0</v>
      </c>
      <c r="I81" s="8">
        <v>0</v>
      </c>
      <c r="J81" s="7">
        <v>1676480</v>
      </c>
      <c r="K81" s="12">
        <v>3892730</v>
      </c>
      <c r="L81" s="7">
        <v>16300</v>
      </c>
      <c r="M81" s="7">
        <v>0</v>
      </c>
      <c r="N81" s="7">
        <v>0</v>
      </c>
      <c r="O81" s="7">
        <v>0</v>
      </c>
      <c r="P81" s="8">
        <v>4094698</v>
      </c>
      <c r="Q81" s="10">
        <f t="shared" si="7"/>
        <v>9680208</v>
      </c>
    </row>
    <row r="82" spans="1:17" ht="54" customHeight="1" x14ac:dyDescent="0.25">
      <c r="A82" s="67"/>
      <c r="B82" s="70"/>
      <c r="C82" s="1">
        <f t="shared" ref="C82:C145" si="8">C81+1</f>
        <v>3</v>
      </c>
      <c r="D82" s="3" t="s">
        <v>15</v>
      </c>
      <c r="E82" s="38">
        <v>329</v>
      </c>
      <c r="F82" s="38">
        <f t="shared" si="3"/>
        <v>34588.203647416412</v>
      </c>
      <c r="G82" s="8">
        <v>0</v>
      </c>
      <c r="H82" s="8">
        <v>0</v>
      </c>
      <c r="I82" s="8">
        <v>0</v>
      </c>
      <c r="J82" s="7">
        <v>3008840</v>
      </c>
      <c r="K82" s="12">
        <v>6946100</v>
      </c>
      <c r="L82" s="7">
        <v>10800</v>
      </c>
      <c r="M82" s="7">
        <v>0</v>
      </c>
      <c r="N82" s="7">
        <v>0</v>
      </c>
      <c r="O82" s="7">
        <v>0</v>
      </c>
      <c r="P82" s="8">
        <v>1413779</v>
      </c>
      <c r="Q82" s="10">
        <f t="shared" si="7"/>
        <v>11379519</v>
      </c>
    </row>
    <row r="83" spans="1:17" ht="54" customHeight="1" x14ac:dyDescent="0.25">
      <c r="A83" s="67"/>
      <c r="B83" s="70"/>
      <c r="C83" s="1">
        <f t="shared" si="8"/>
        <v>4</v>
      </c>
      <c r="D83" s="4" t="s">
        <v>16</v>
      </c>
      <c r="E83" s="38">
        <v>245</v>
      </c>
      <c r="F83" s="38">
        <f t="shared" si="3"/>
        <v>71321.481632653056</v>
      </c>
      <c r="G83" s="8">
        <v>0</v>
      </c>
      <c r="H83" s="8">
        <v>0</v>
      </c>
      <c r="I83" s="8">
        <v>0</v>
      </c>
      <c r="J83" s="7">
        <v>3269470</v>
      </c>
      <c r="K83" s="12">
        <v>8277389.9999999991</v>
      </c>
      <c r="L83" s="7">
        <v>26500</v>
      </c>
      <c r="M83" s="7">
        <v>0</v>
      </c>
      <c r="N83" s="7">
        <v>0</v>
      </c>
      <c r="O83" s="7">
        <v>0</v>
      </c>
      <c r="P83" s="8">
        <v>5900403</v>
      </c>
      <c r="Q83" s="10">
        <f t="shared" si="7"/>
        <v>17473763</v>
      </c>
    </row>
    <row r="84" spans="1:17" ht="54" customHeight="1" x14ac:dyDescent="0.25">
      <c r="A84" s="67"/>
      <c r="B84" s="70"/>
      <c r="C84" s="1">
        <f t="shared" si="8"/>
        <v>5</v>
      </c>
      <c r="D84" s="5" t="s">
        <v>17</v>
      </c>
      <c r="E84" s="39">
        <v>137</v>
      </c>
      <c r="F84" s="38">
        <f t="shared" si="3"/>
        <v>37342.189781021894</v>
      </c>
      <c r="G84" s="8">
        <v>0</v>
      </c>
      <c r="H84" s="8">
        <v>0</v>
      </c>
      <c r="I84" s="8">
        <v>0</v>
      </c>
      <c r="J84" s="7">
        <v>1202850</v>
      </c>
      <c r="K84" s="12">
        <v>3150840</v>
      </c>
      <c r="L84" s="7">
        <v>10200</v>
      </c>
      <c r="M84" s="7">
        <v>0</v>
      </c>
      <c r="N84" s="7">
        <v>0</v>
      </c>
      <c r="O84" s="7">
        <v>0</v>
      </c>
      <c r="P84" s="8">
        <v>751990</v>
      </c>
      <c r="Q84" s="10">
        <f t="shared" si="7"/>
        <v>5115880</v>
      </c>
    </row>
    <row r="85" spans="1:17" ht="54" customHeight="1" x14ac:dyDescent="0.25">
      <c r="A85" s="67"/>
      <c r="B85" s="70"/>
      <c r="C85" s="1">
        <f t="shared" si="8"/>
        <v>6</v>
      </c>
      <c r="D85" s="5" t="s">
        <v>18</v>
      </c>
      <c r="E85" s="39">
        <v>315</v>
      </c>
      <c r="F85" s="38">
        <f t="shared" si="3"/>
        <v>48799.434920634922</v>
      </c>
      <c r="G85" s="8">
        <v>0</v>
      </c>
      <c r="H85" s="8">
        <v>0</v>
      </c>
      <c r="I85" s="8">
        <v>0</v>
      </c>
      <c r="J85" s="7">
        <v>2315850</v>
      </c>
      <c r="K85" s="12">
        <v>6621110.0000000009</v>
      </c>
      <c r="L85" s="7">
        <v>16000</v>
      </c>
      <c r="M85" s="7">
        <v>0</v>
      </c>
      <c r="N85" s="7">
        <v>0</v>
      </c>
      <c r="O85" s="7">
        <v>0</v>
      </c>
      <c r="P85" s="8">
        <v>6418862</v>
      </c>
      <c r="Q85" s="10">
        <f t="shared" si="7"/>
        <v>15371822</v>
      </c>
    </row>
    <row r="86" spans="1:17" ht="54" customHeight="1" x14ac:dyDescent="0.25">
      <c r="A86" s="67"/>
      <c r="B86" s="70"/>
      <c r="C86" s="1">
        <f t="shared" si="8"/>
        <v>7</v>
      </c>
      <c r="D86" s="5" t="s">
        <v>19</v>
      </c>
      <c r="E86" s="39">
        <v>51</v>
      </c>
      <c r="F86" s="38">
        <f t="shared" si="3"/>
        <v>103562.64705882352</v>
      </c>
      <c r="G86" s="8">
        <v>0</v>
      </c>
      <c r="H86" s="8">
        <v>0</v>
      </c>
      <c r="I86" s="8">
        <v>0</v>
      </c>
      <c r="J86" s="7">
        <v>1093350</v>
      </c>
      <c r="K86" s="12">
        <v>2877770</v>
      </c>
      <c r="L86" s="7">
        <v>10200</v>
      </c>
      <c r="M86" s="7">
        <v>0</v>
      </c>
      <c r="N86" s="7">
        <v>0</v>
      </c>
      <c r="O86" s="7">
        <v>0</v>
      </c>
      <c r="P86" s="8">
        <v>1300375</v>
      </c>
      <c r="Q86" s="10">
        <f t="shared" si="7"/>
        <v>5281695</v>
      </c>
    </row>
    <row r="87" spans="1:17" ht="54" customHeight="1" x14ac:dyDescent="0.25">
      <c r="A87" s="67"/>
      <c r="B87" s="70"/>
      <c r="C87" s="1">
        <f t="shared" si="8"/>
        <v>8</v>
      </c>
      <c r="D87" s="5" t="s">
        <v>20</v>
      </c>
      <c r="E87" s="39">
        <v>168</v>
      </c>
      <c r="F87" s="38">
        <f t="shared" si="3"/>
        <v>36209.773809523809</v>
      </c>
      <c r="G87" s="8">
        <v>0</v>
      </c>
      <c r="H87" s="8">
        <v>0</v>
      </c>
      <c r="I87" s="8">
        <v>0</v>
      </c>
      <c r="J87" s="7">
        <v>1533390</v>
      </c>
      <c r="K87" s="12">
        <v>3615630</v>
      </c>
      <c r="L87" s="7">
        <v>19000</v>
      </c>
      <c r="M87" s="7">
        <v>0</v>
      </c>
      <c r="N87" s="7">
        <v>0</v>
      </c>
      <c r="O87" s="7">
        <v>0</v>
      </c>
      <c r="P87" s="8">
        <v>915222</v>
      </c>
      <c r="Q87" s="10">
        <f t="shared" si="7"/>
        <v>6083242</v>
      </c>
    </row>
    <row r="88" spans="1:17" ht="54" customHeight="1" x14ac:dyDescent="0.25">
      <c r="A88" s="67"/>
      <c r="B88" s="70"/>
      <c r="C88" s="1">
        <f t="shared" si="8"/>
        <v>9</v>
      </c>
      <c r="D88" s="5" t="s">
        <v>21</v>
      </c>
      <c r="E88" s="39">
        <v>175</v>
      </c>
      <c r="F88" s="38">
        <f t="shared" si="3"/>
        <v>36332.76</v>
      </c>
      <c r="G88" s="8">
        <v>0</v>
      </c>
      <c r="H88" s="8">
        <v>0</v>
      </c>
      <c r="I88" s="8">
        <v>0</v>
      </c>
      <c r="J88" s="7">
        <v>1419690</v>
      </c>
      <c r="K88" s="12">
        <v>3976620</v>
      </c>
      <c r="L88" s="7">
        <v>14700</v>
      </c>
      <c r="M88" s="7">
        <v>0</v>
      </c>
      <c r="N88" s="7">
        <v>0</v>
      </c>
      <c r="O88" s="7">
        <v>0</v>
      </c>
      <c r="P88" s="8">
        <v>947223</v>
      </c>
      <c r="Q88" s="10">
        <f t="shared" si="7"/>
        <v>6358233</v>
      </c>
    </row>
    <row r="89" spans="1:17" ht="54" customHeight="1" x14ac:dyDescent="0.25">
      <c r="A89" s="67"/>
      <c r="B89" s="70"/>
      <c r="C89" s="1">
        <f t="shared" si="8"/>
        <v>10</v>
      </c>
      <c r="D89" s="5" t="s">
        <v>22</v>
      </c>
      <c r="E89" s="39">
        <v>308</v>
      </c>
      <c r="F89" s="38">
        <f t="shared" si="3"/>
        <v>58631.519480519477</v>
      </c>
      <c r="G89" s="8">
        <v>0</v>
      </c>
      <c r="H89" s="8">
        <v>0</v>
      </c>
      <c r="I89" s="8">
        <v>0</v>
      </c>
      <c r="J89" s="7">
        <v>3314700</v>
      </c>
      <c r="K89" s="12">
        <v>7444780</v>
      </c>
      <c r="L89" s="7">
        <v>7700</v>
      </c>
      <c r="M89" s="7">
        <v>0</v>
      </c>
      <c r="N89" s="7">
        <v>0</v>
      </c>
      <c r="O89" s="7">
        <v>0</v>
      </c>
      <c r="P89" s="8">
        <v>7291328</v>
      </c>
      <c r="Q89" s="10">
        <f t="shared" si="7"/>
        <v>18058508</v>
      </c>
    </row>
    <row r="90" spans="1:17" ht="54" customHeight="1" x14ac:dyDescent="0.25">
      <c r="A90" s="67"/>
      <c r="B90" s="70"/>
      <c r="C90" s="1">
        <f t="shared" si="8"/>
        <v>11</v>
      </c>
      <c r="D90" s="5" t="s">
        <v>23</v>
      </c>
      <c r="E90" s="39">
        <v>120</v>
      </c>
      <c r="F90" s="38">
        <f t="shared" si="3"/>
        <v>37575.308333333334</v>
      </c>
      <c r="G90" s="8">
        <v>0</v>
      </c>
      <c r="H90" s="8">
        <v>0</v>
      </c>
      <c r="I90" s="8">
        <v>0</v>
      </c>
      <c r="J90" s="7">
        <v>969800</v>
      </c>
      <c r="K90" s="12">
        <v>2777300</v>
      </c>
      <c r="L90" s="7">
        <v>12000</v>
      </c>
      <c r="M90" s="7">
        <v>0</v>
      </c>
      <c r="N90" s="7">
        <v>0</v>
      </c>
      <c r="O90" s="7">
        <v>0</v>
      </c>
      <c r="P90" s="8">
        <v>749937</v>
      </c>
      <c r="Q90" s="10">
        <f t="shared" si="7"/>
        <v>4509037</v>
      </c>
    </row>
    <row r="91" spans="1:17" ht="54" customHeight="1" x14ac:dyDescent="0.25">
      <c r="A91" s="67"/>
      <c r="B91" s="70"/>
      <c r="C91" s="1">
        <f t="shared" si="8"/>
        <v>12</v>
      </c>
      <c r="D91" s="5" t="s">
        <v>24</v>
      </c>
      <c r="E91" s="39">
        <v>382</v>
      </c>
      <c r="F91" s="38">
        <f t="shared" si="3"/>
        <v>29651.242827225131</v>
      </c>
      <c r="G91" s="8">
        <v>0</v>
      </c>
      <c r="H91" s="8">
        <v>0</v>
      </c>
      <c r="I91" s="8">
        <v>0</v>
      </c>
      <c r="J91" s="7">
        <v>2474500</v>
      </c>
      <c r="K91" s="12">
        <v>6746807.7599999998</v>
      </c>
      <c r="L91" s="7">
        <v>17500</v>
      </c>
      <c r="M91" s="7">
        <v>0</v>
      </c>
      <c r="N91" s="7">
        <v>0</v>
      </c>
      <c r="O91" s="7">
        <v>0</v>
      </c>
      <c r="P91" s="8">
        <v>2087967</v>
      </c>
      <c r="Q91" s="10">
        <f t="shared" si="7"/>
        <v>11326774.76</v>
      </c>
    </row>
    <row r="92" spans="1:17" ht="54" customHeight="1" x14ac:dyDescent="0.25">
      <c r="A92" s="67"/>
      <c r="B92" s="70"/>
      <c r="C92" s="1">
        <f t="shared" si="8"/>
        <v>13</v>
      </c>
      <c r="D92" s="5" t="s">
        <v>25</v>
      </c>
      <c r="E92" s="39">
        <v>353</v>
      </c>
      <c r="F92" s="38">
        <f t="shared" si="3"/>
        <v>30959.985835694049</v>
      </c>
      <c r="G92" s="8">
        <v>0</v>
      </c>
      <c r="H92" s="8">
        <v>0</v>
      </c>
      <c r="I92" s="8">
        <v>0</v>
      </c>
      <c r="J92" s="7">
        <v>2795730</v>
      </c>
      <c r="K92" s="12">
        <v>6738850</v>
      </c>
      <c r="L92" s="7">
        <v>10200</v>
      </c>
      <c r="M92" s="7">
        <v>0</v>
      </c>
      <c r="N92" s="7">
        <v>0</v>
      </c>
      <c r="O92" s="7">
        <v>0</v>
      </c>
      <c r="P92" s="8">
        <v>1384095</v>
      </c>
      <c r="Q92" s="10">
        <f t="shared" si="7"/>
        <v>10928875</v>
      </c>
    </row>
    <row r="93" spans="1:17" ht="54" customHeight="1" x14ac:dyDescent="0.25">
      <c r="A93" s="67"/>
      <c r="B93" s="70"/>
      <c r="C93" s="1">
        <f t="shared" si="8"/>
        <v>14</v>
      </c>
      <c r="D93" s="5" t="s">
        <v>26</v>
      </c>
      <c r="E93" s="39">
        <v>297</v>
      </c>
      <c r="F93" s="38">
        <f t="shared" si="3"/>
        <v>31965.740740740741</v>
      </c>
      <c r="G93" s="8">
        <v>0</v>
      </c>
      <c r="H93" s="8">
        <v>0</v>
      </c>
      <c r="I93" s="8">
        <v>0</v>
      </c>
      <c r="J93" s="7">
        <v>2553450</v>
      </c>
      <c r="K93" s="12">
        <v>5345110.0000000009</v>
      </c>
      <c r="L93" s="7">
        <v>10200</v>
      </c>
      <c r="M93" s="7">
        <v>0</v>
      </c>
      <c r="N93" s="7">
        <v>0</v>
      </c>
      <c r="O93" s="7">
        <v>0</v>
      </c>
      <c r="P93" s="8">
        <v>1585065</v>
      </c>
      <c r="Q93" s="10">
        <f t="shared" si="7"/>
        <v>9493825</v>
      </c>
    </row>
    <row r="94" spans="1:17" ht="54" customHeight="1" x14ac:dyDescent="0.25">
      <c r="A94" s="67"/>
      <c r="B94" s="70"/>
      <c r="C94" s="1">
        <f t="shared" si="8"/>
        <v>15</v>
      </c>
      <c r="D94" s="5" t="s">
        <v>27</v>
      </c>
      <c r="E94" s="39">
        <v>140</v>
      </c>
      <c r="F94" s="38">
        <f t="shared" si="3"/>
        <v>39108.528571428571</v>
      </c>
      <c r="G94" s="8">
        <v>0</v>
      </c>
      <c r="H94" s="8">
        <v>0</v>
      </c>
      <c r="I94" s="8">
        <v>0</v>
      </c>
      <c r="J94" s="7">
        <v>1277590</v>
      </c>
      <c r="K94" s="12">
        <v>3341100.0000000005</v>
      </c>
      <c r="L94" s="7">
        <v>10200</v>
      </c>
      <c r="M94" s="7">
        <v>0</v>
      </c>
      <c r="N94" s="7">
        <v>0</v>
      </c>
      <c r="O94" s="7">
        <v>0</v>
      </c>
      <c r="P94" s="8">
        <v>846304</v>
      </c>
      <c r="Q94" s="10">
        <f t="shared" si="7"/>
        <v>5475194</v>
      </c>
    </row>
    <row r="95" spans="1:17" ht="54" customHeight="1" x14ac:dyDescent="0.25">
      <c r="A95" s="67"/>
      <c r="B95" s="70"/>
      <c r="C95" s="1">
        <f t="shared" si="8"/>
        <v>16</v>
      </c>
      <c r="D95" s="5" t="s">
        <v>28</v>
      </c>
      <c r="E95" s="39">
        <v>127</v>
      </c>
      <c r="F95" s="38">
        <f t="shared" si="3"/>
        <v>44191.677165354333</v>
      </c>
      <c r="G95" s="8">
        <v>0</v>
      </c>
      <c r="H95" s="8">
        <v>0</v>
      </c>
      <c r="I95" s="8">
        <v>0</v>
      </c>
      <c r="J95" s="7">
        <v>1315380</v>
      </c>
      <c r="K95" s="12">
        <v>3527250</v>
      </c>
      <c r="L95" s="7">
        <v>11000</v>
      </c>
      <c r="M95" s="7">
        <v>0</v>
      </c>
      <c r="N95" s="7">
        <v>0</v>
      </c>
      <c r="O95" s="7">
        <v>0</v>
      </c>
      <c r="P95" s="8">
        <v>758713</v>
      </c>
      <c r="Q95" s="10">
        <f t="shared" si="7"/>
        <v>5612343</v>
      </c>
    </row>
    <row r="96" spans="1:17" ht="54" customHeight="1" x14ac:dyDescent="0.25">
      <c r="A96" s="67"/>
      <c r="B96" s="70"/>
      <c r="C96" s="1">
        <f t="shared" si="8"/>
        <v>17</v>
      </c>
      <c r="D96" s="5" t="s">
        <v>29</v>
      </c>
      <c r="E96" s="39">
        <v>404</v>
      </c>
      <c r="F96" s="38">
        <f t="shared" si="3"/>
        <v>35207.13613861386</v>
      </c>
      <c r="G96" s="8">
        <v>0</v>
      </c>
      <c r="H96" s="8">
        <v>0</v>
      </c>
      <c r="I96" s="8">
        <v>0</v>
      </c>
      <c r="J96" s="7">
        <v>2552790</v>
      </c>
      <c r="K96" s="12">
        <v>7600950</v>
      </c>
      <c r="L96" s="7">
        <v>20300</v>
      </c>
      <c r="M96" s="7">
        <v>0</v>
      </c>
      <c r="N96" s="7">
        <v>0</v>
      </c>
      <c r="O96" s="7">
        <v>0</v>
      </c>
      <c r="P96" s="8">
        <v>4049643</v>
      </c>
      <c r="Q96" s="10">
        <f t="shared" si="7"/>
        <v>14223683</v>
      </c>
    </row>
    <row r="97" spans="1:17" ht="54" customHeight="1" x14ac:dyDescent="0.25">
      <c r="A97" s="67"/>
      <c r="B97" s="70"/>
      <c r="C97" s="1">
        <f t="shared" si="8"/>
        <v>18</v>
      </c>
      <c r="D97" s="5" t="s">
        <v>30</v>
      </c>
      <c r="E97" s="39">
        <v>142</v>
      </c>
      <c r="F97" s="38">
        <f t="shared" si="3"/>
        <v>31283.943661971833</v>
      </c>
      <c r="G97" s="8">
        <v>0</v>
      </c>
      <c r="H97" s="8">
        <v>0</v>
      </c>
      <c r="I97" s="8">
        <v>0</v>
      </c>
      <c r="J97" s="7">
        <v>1284300</v>
      </c>
      <c r="K97" s="12">
        <v>2288840</v>
      </c>
      <c r="L97" s="7">
        <v>5200</v>
      </c>
      <c r="M97" s="7">
        <v>0</v>
      </c>
      <c r="N97" s="7">
        <v>0</v>
      </c>
      <c r="O97" s="7">
        <v>0</v>
      </c>
      <c r="P97" s="8">
        <v>863980</v>
      </c>
      <c r="Q97" s="10">
        <f t="shared" si="7"/>
        <v>4442320</v>
      </c>
    </row>
    <row r="98" spans="1:17" ht="54" customHeight="1" x14ac:dyDescent="0.25">
      <c r="A98" s="67"/>
      <c r="B98" s="70"/>
      <c r="C98" s="1">
        <f t="shared" si="8"/>
        <v>19</v>
      </c>
      <c r="D98" s="5" t="s">
        <v>31</v>
      </c>
      <c r="E98" s="39">
        <v>252</v>
      </c>
      <c r="F98" s="38">
        <f t="shared" si="3"/>
        <v>59168.650793650791</v>
      </c>
      <c r="G98" s="8">
        <v>0</v>
      </c>
      <c r="H98" s="8">
        <v>0</v>
      </c>
      <c r="I98" s="8">
        <v>0</v>
      </c>
      <c r="J98" s="7">
        <v>3707770</v>
      </c>
      <c r="K98" s="12">
        <v>4863630</v>
      </c>
      <c r="L98" s="7">
        <v>78000</v>
      </c>
      <c r="M98" s="7">
        <v>0</v>
      </c>
      <c r="N98" s="7">
        <v>0</v>
      </c>
      <c r="O98" s="7">
        <v>0</v>
      </c>
      <c r="P98" s="8">
        <v>6261100</v>
      </c>
      <c r="Q98" s="10">
        <f t="shared" si="7"/>
        <v>14910500</v>
      </c>
    </row>
    <row r="99" spans="1:17" ht="54" customHeight="1" x14ac:dyDescent="0.25">
      <c r="A99" s="67"/>
      <c r="B99" s="70"/>
      <c r="C99" s="1">
        <f t="shared" si="8"/>
        <v>20</v>
      </c>
      <c r="D99" s="5" t="s">
        <v>32</v>
      </c>
      <c r="E99" s="39">
        <v>319</v>
      </c>
      <c r="F99" s="38">
        <f t="shared" si="3"/>
        <v>30470.990595611285</v>
      </c>
      <c r="G99" s="8">
        <v>0</v>
      </c>
      <c r="H99" s="8">
        <v>0</v>
      </c>
      <c r="I99" s="8">
        <v>0</v>
      </c>
      <c r="J99" s="7">
        <v>2212460</v>
      </c>
      <c r="K99" s="12">
        <v>6057330</v>
      </c>
      <c r="L99" s="7">
        <v>47000</v>
      </c>
      <c r="M99" s="7">
        <v>0</v>
      </c>
      <c r="N99" s="7">
        <v>0</v>
      </c>
      <c r="O99" s="7">
        <v>0</v>
      </c>
      <c r="P99" s="8">
        <v>1403456</v>
      </c>
      <c r="Q99" s="10">
        <f t="shared" si="7"/>
        <v>9720246</v>
      </c>
    </row>
    <row r="100" spans="1:17" ht="54" customHeight="1" x14ac:dyDescent="0.25">
      <c r="A100" s="67"/>
      <c r="B100" s="70"/>
      <c r="C100" s="1">
        <f t="shared" si="8"/>
        <v>21</v>
      </c>
      <c r="D100" s="5" t="s">
        <v>33</v>
      </c>
      <c r="E100" s="39">
        <v>242</v>
      </c>
      <c r="F100" s="38">
        <f t="shared" si="3"/>
        <v>61214.32231404959</v>
      </c>
      <c r="G100" s="8">
        <v>0</v>
      </c>
      <c r="H100" s="8">
        <v>0</v>
      </c>
      <c r="I100" s="8">
        <v>0</v>
      </c>
      <c r="J100" s="7">
        <v>3860920</v>
      </c>
      <c r="K100" s="12">
        <v>4966930</v>
      </c>
      <c r="L100" s="7">
        <v>14000</v>
      </c>
      <c r="M100" s="7">
        <v>0</v>
      </c>
      <c r="N100" s="7">
        <v>0</v>
      </c>
      <c r="O100" s="7">
        <v>0</v>
      </c>
      <c r="P100" s="8">
        <v>5972016</v>
      </c>
      <c r="Q100" s="10">
        <f t="shared" si="7"/>
        <v>14813866</v>
      </c>
    </row>
    <row r="101" spans="1:17" ht="54" customHeight="1" x14ac:dyDescent="0.25">
      <c r="A101" s="67"/>
      <c r="B101" s="70"/>
      <c r="C101" s="1">
        <f t="shared" si="8"/>
        <v>22</v>
      </c>
      <c r="D101" s="5" t="s">
        <v>34</v>
      </c>
      <c r="E101" s="39">
        <v>92</v>
      </c>
      <c r="F101" s="38">
        <f t="shared" si="3"/>
        <v>56512.467391304344</v>
      </c>
      <c r="G101" s="8">
        <v>0</v>
      </c>
      <c r="H101" s="8">
        <v>0</v>
      </c>
      <c r="I101" s="8">
        <v>0</v>
      </c>
      <c r="J101" s="7">
        <v>1550080</v>
      </c>
      <c r="K101" s="12">
        <v>2798000</v>
      </c>
      <c r="L101" s="7">
        <v>4800</v>
      </c>
      <c r="M101" s="7">
        <v>0</v>
      </c>
      <c r="N101" s="7">
        <v>0</v>
      </c>
      <c r="O101" s="7">
        <v>0</v>
      </c>
      <c r="P101" s="8">
        <v>846267</v>
      </c>
      <c r="Q101" s="10">
        <f t="shared" si="7"/>
        <v>5199147</v>
      </c>
    </row>
    <row r="102" spans="1:17" ht="54" customHeight="1" x14ac:dyDescent="0.25">
      <c r="A102" s="67"/>
      <c r="B102" s="70"/>
      <c r="C102" s="1">
        <f t="shared" si="8"/>
        <v>23</v>
      </c>
      <c r="D102" s="5" t="s">
        <v>35</v>
      </c>
      <c r="E102" s="39">
        <v>54</v>
      </c>
      <c r="F102" s="38">
        <f t="shared" si="3"/>
        <v>46120.851851851854</v>
      </c>
      <c r="G102" s="8">
        <v>0</v>
      </c>
      <c r="H102" s="8">
        <v>0</v>
      </c>
      <c r="I102" s="8">
        <v>0</v>
      </c>
      <c r="J102" s="7">
        <v>251670</v>
      </c>
      <c r="K102" s="12">
        <v>1629270</v>
      </c>
      <c r="L102" s="7">
        <v>10000</v>
      </c>
      <c r="M102" s="7">
        <v>0</v>
      </c>
      <c r="N102" s="7">
        <v>0</v>
      </c>
      <c r="O102" s="7">
        <v>0</v>
      </c>
      <c r="P102" s="8">
        <v>599586</v>
      </c>
      <c r="Q102" s="10">
        <f t="shared" si="7"/>
        <v>2490526</v>
      </c>
    </row>
    <row r="103" spans="1:17" ht="54" customHeight="1" x14ac:dyDescent="0.25">
      <c r="A103" s="67"/>
      <c r="B103" s="70"/>
      <c r="C103" s="1">
        <f t="shared" si="8"/>
        <v>24</v>
      </c>
      <c r="D103" s="5" t="s">
        <v>36</v>
      </c>
      <c r="E103" s="39">
        <v>125</v>
      </c>
      <c r="F103" s="38">
        <f t="shared" si="3"/>
        <v>39035.688000000002</v>
      </c>
      <c r="G103" s="8">
        <v>0</v>
      </c>
      <c r="H103" s="8">
        <v>0</v>
      </c>
      <c r="I103" s="8">
        <v>0</v>
      </c>
      <c r="J103" s="7">
        <v>1280860</v>
      </c>
      <c r="K103" s="12">
        <v>2830940</v>
      </c>
      <c r="L103" s="7">
        <v>13700</v>
      </c>
      <c r="M103" s="7">
        <v>0</v>
      </c>
      <c r="N103" s="7">
        <v>0</v>
      </c>
      <c r="O103" s="7">
        <v>0</v>
      </c>
      <c r="P103" s="8">
        <v>753961</v>
      </c>
      <c r="Q103" s="10">
        <f t="shared" si="7"/>
        <v>4879461</v>
      </c>
    </row>
    <row r="104" spans="1:17" ht="54" customHeight="1" x14ac:dyDescent="0.25">
      <c r="A104" s="67"/>
      <c r="B104" s="70"/>
      <c r="C104" s="1">
        <f t="shared" si="8"/>
        <v>25</v>
      </c>
      <c r="D104" s="5" t="s">
        <v>37</v>
      </c>
      <c r="E104" s="39">
        <v>0</v>
      </c>
      <c r="F104" s="38">
        <v>0</v>
      </c>
      <c r="G104" s="8">
        <v>0</v>
      </c>
      <c r="H104" s="8">
        <v>0</v>
      </c>
      <c r="I104" s="8">
        <v>0</v>
      </c>
      <c r="J104" s="7">
        <v>0</v>
      </c>
      <c r="K104" s="12">
        <v>1159820</v>
      </c>
      <c r="L104" s="7">
        <v>0</v>
      </c>
      <c r="M104" s="7">
        <v>0</v>
      </c>
      <c r="N104" s="7">
        <v>0</v>
      </c>
      <c r="O104" s="7">
        <v>0</v>
      </c>
      <c r="P104" s="8">
        <v>113760</v>
      </c>
      <c r="Q104" s="10">
        <f t="shared" si="7"/>
        <v>1273580</v>
      </c>
    </row>
    <row r="105" spans="1:17" ht="54" customHeight="1" x14ac:dyDescent="0.25">
      <c r="A105" s="67"/>
      <c r="B105" s="70"/>
      <c r="C105" s="1">
        <f t="shared" si="8"/>
        <v>26</v>
      </c>
      <c r="D105" s="5" t="s">
        <v>38</v>
      </c>
      <c r="E105" s="39">
        <v>172</v>
      </c>
      <c r="F105" s="38">
        <f t="shared" si="3"/>
        <v>40647.104651162794</v>
      </c>
      <c r="G105" s="8">
        <v>0</v>
      </c>
      <c r="H105" s="8">
        <v>0</v>
      </c>
      <c r="I105" s="8">
        <v>0</v>
      </c>
      <c r="J105" s="7">
        <v>1517190</v>
      </c>
      <c r="K105" s="12">
        <v>4278200</v>
      </c>
      <c r="L105" s="7">
        <v>16000</v>
      </c>
      <c r="M105" s="7">
        <v>0</v>
      </c>
      <c r="N105" s="7">
        <v>0</v>
      </c>
      <c r="O105" s="7">
        <v>0</v>
      </c>
      <c r="P105" s="8">
        <v>1179912</v>
      </c>
      <c r="Q105" s="10">
        <f t="shared" si="7"/>
        <v>6991302</v>
      </c>
    </row>
    <row r="106" spans="1:17" ht="54" customHeight="1" x14ac:dyDescent="0.25">
      <c r="A106" s="67"/>
      <c r="B106" s="70"/>
      <c r="C106" s="1">
        <f t="shared" si="8"/>
        <v>27</v>
      </c>
      <c r="D106" s="5" t="s">
        <v>39</v>
      </c>
      <c r="E106" s="39">
        <v>142</v>
      </c>
      <c r="F106" s="38">
        <f t="shared" si="3"/>
        <v>36217.154929577468</v>
      </c>
      <c r="G106" s="8">
        <v>0</v>
      </c>
      <c r="H106" s="8">
        <v>0</v>
      </c>
      <c r="I106" s="8">
        <v>0</v>
      </c>
      <c r="J106" s="7">
        <v>1155920</v>
      </c>
      <c r="K106" s="12">
        <v>2962570</v>
      </c>
      <c r="L106" s="7">
        <v>10200</v>
      </c>
      <c r="M106" s="7">
        <v>0</v>
      </c>
      <c r="N106" s="7">
        <v>0</v>
      </c>
      <c r="O106" s="7">
        <v>0</v>
      </c>
      <c r="P106" s="8">
        <v>1014146</v>
      </c>
      <c r="Q106" s="10">
        <f t="shared" si="7"/>
        <v>5142836</v>
      </c>
    </row>
    <row r="107" spans="1:17" ht="54" customHeight="1" x14ac:dyDescent="0.25">
      <c r="A107" s="67"/>
      <c r="B107" s="70"/>
      <c r="C107" s="1">
        <f t="shared" si="8"/>
        <v>28</v>
      </c>
      <c r="D107" s="5" t="s">
        <v>40</v>
      </c>
      <c r="E107" s="39">
        <v>153</v>
      </c>
      <c r="F107" s="38">
        <f t="shared" si="3"/>
        <v>37114.76470588235</v>
      </c>
      <c r="G107" s="8">
        <v>0</v>
      </c>
      <c r="H107" s="8">
        <v>0</v>
      </c>
      <c r="I107" s="8">
        <v>0</v>
      </c>
      <c r="J107" s="7">
        <v>1294760</v>
      </c>
      <c r="K107" s="12">
        <v>3462800</v>
      </c>
      <c r="L107" s="7">
        <v>11200</v>
      </c>
      <c r="M107" s="7">
        <v>0</v>
      </c>
      <c r="N107" s="7">
        <v>0</v>
      </c>
      <c r="O107" s="7">
        <v>0</v>
      </c>
      <c r="P107" s="8">
        <v>909799</v>
      </c>
      <c r="Q107" s="10">
        <f t="shared" si="7"/>
        <v>5678559</v>
      </c>
    </row>
    <row r="108" spans="1:17" ht="54" customHeight="1" x14ac:dyDescent="0.25">
      <c r="A108" s="67"/>
      <c r="B108" s="70"/>
      <c r="C108" s="1">
        <f t="shared" si="8"/>
        <v>29</v>
      </c>
      <c r="D108" s="5" t="s">
        <v>41</v>
      </c>
      <c r="E108" s="39">
        <v>246</v>
      </c>
      <c r="F108" s="38">
        <f t="shared" si="3"/>
        <v>26185.91056910569</v>
      </c>
      <c r="G108" s="8">
        <v>0</v>
      </c>
      <c r="H108" s="8">
        <v>0</v>
      </c>
      <c r="I108" s="8">
        <v>0</v>
      </c>
      <c r="J108" s="7">
        <v>1926950</v>
      </c>
      <c r="K108" s="12">
        <v>3755529.9999999995</v>
      </c>
      <c r="L108" s="7">
        <v>11200</v>
      </c>
      <c r="M108" s="7">
        <v>0</v>
      </c>
      <c r="N108" s="7">
        <v>0</v>
      </c>
      <c r="O108" s="7">
        <v>0</v>
      </c>
      <c r="P108" s="8">
        <v>748054</v>
      </c>
      <c r="Q108" s="10">
        <f t="shared" si="7"/>
        <v>6441734</v>
      </c>
    </row>
    <row r="109" spans="1:17" ht="54" customHeight="1" x14ac:dyDescent="0.25">
      <c r="A109" s="67"/>
      <c r="B109" s="70"/>
      <c r="C109" s="1">
        <f t="shared" si="8"/>
        <v>30</v>
      </c>
      <c r="D109" s="5" t="s">
        <v>42</v>
      </c>
      <c r="E109" s="39">
        <v>80</v>
      </c>
      <c r="F109" s="38">
        <f t="shared" si="3"/>
        <v>64226.3125</v>
      </c>
      <c r="G109" s="8">
        <v>0</v>
      </c>
      <c r="H109" s="8">
        <v>0</v>
      </c>
      <c r="I109" s="8">
        <v>0</v>
      </c>
      <c r="J109" s="7">
        <v>1095430</v>
      </c>
      <c r="K109" s="12">
        <v>2966610</v>
      </c>
      <c r="L109" s="7">
        <v>21500</v>
      </c>
      <c r="M109" s="7">
        <v>0</v>
      </c>
      <c r="N109" s="7">
        <v>0</v>
      </c>
      <c r="O109" s="7">
        <v>0</v>
      </c>
      <c r="P109" s="8">
        <v>1054565</v>
      </c>
      <c r="Q109" s="10">
        <f t="shared" si="7"/>
        <v>5138105</v>
      </c>
    </row>
    <row r="110" spans="1:17" ht="54" customHeight="1" x14ac:dyDescent="0.25">
      <c r="A110" s="67"/>
      <c r="B110" s="70"/>
      <c r="C110" s="1">
        <f t="shared" si="8"/>
        <v>31</v>
      </c>
      <c r="D110" s="5" t="s">
        <v>43</v>
      </c>
      <c r="E110" s="39">
        <v>179</v>
      </c>
      <c r="F110" s="38">
        <f t="shared" si="3"/>
        <v>35143.301675977651</v>
      </c>
      <c r="G110" s="8">
        <v>0</v>
      </c>
      <c r="H110" s="8">
        <v>0</v>
      </c>
      <c r="I110" s="8">
        <v>0</v>
      </c>
      <c r="J110" s="7">
        <v>1263510</v>
      </c>
      <c r="K110" s="12">
        <v>3987509.9999999995</v>
      </c>
      <c r="L110" s="7">
        <v>10200</v>
      </c>
      <c r="M110" s="7">
        <v>0</v>
      </c>
      <c r="N110" s="7">
        <v>0</v>
      </c>
      <c r="O110" s="7">
        <v>0</v>
      </c>
      <c r="P110" s="8">
        <v>1029431</v>
      </c>
      <c r="Q110" s="10">
        <f t="shared" si="7"/>
        <v>6290651</v>
      </c>
    </row>
    <row r="111" spans="1:17" ht="54" customHeight="1" x14ac:dyDescent="0.25">
      <c r="A111" s="67"/>
      <c r="B111" s="70"/>
      <c r="C111" s="1">
        <f t="shared" si="8"/>
        <v>32</v>
      </c>
      <c r="D111" s="5" t="s">
        <v>44</v>
      </c>
      <c r="E111" s="39">
        <v>138</v>
      </c>
      <c r="F111" s="38">
        <f t="shared" si="3"/>
        <v>30398.739130434784</v>
      </c>
      <c r="G111" s="8">
        <v>0</v>
      </c>
      <c r="H111" s="8">
        <v>0</v>
      </c>
      <c r="I111" s="8">
        <v>0</v>
      </c>
      <c r="J111" s="7">
        <v>660100</v>
      </c>
      <c r="K111" s="12">
        <v>2853200</v>
      </c>
      <c r="L111" s="7">
        <v>21300</v>
      </c>
      <c r="M111" s="7">
        <v>0</v>
      </c>
      <c r="N111" s="7">
        <v>0</v>
      </c>
      <c r="O111" s="7">
        <v>0</v>
      </c>
      <c r="P111" s="8">
        <v>660426</v>
      </c>
      <c r="Q111" s="10">
        <f t="shared" si="7"/>
        <v>4195026</v>
      </c>
    </row>
    <row r="112" spans="1:17" ht="54" customHeight="1" x14ac:dyDescent="0.25">
      <c r="A112" s="67"/>
      <c r="B112" s="70"/>
      <c r="C112" s="1">
        <f t="shared" si="8"/>
        <v>33</v>
      </c>
      <c r="D112" s="5" t="s">
        <v>45</v>
      </c>
      <c r="E112" s="39">
        <v>278</v>
      </c>
      <c r="F112" s="38">
        <f t="shared" si="3"/>
        <v>40598.097122302155</v>
      </c>
      <c r="G112" s="8">
        <v>0</v>
      </c>
      <c r="H112" s="8">
        <v>0</v>
      </c>
      <c r="I112" s="8">
        <v>0</v>
      </c>
      <c r="J112" s="7">
        <v>3511400</v>
      </c>
      <c r="K112" s="12">
        <v>6253120</v>
      </c>
      <c r="L112" s="7">
        <v>12900</v>
      </c>
      <c r="M112" s="7">
        <v>0</v>
      </c>
      <c r="N112" s="7">
        <v>0</v>
      </c>
      <c r="O112" s="7">
        <v>0</v>
      </c>
      <c r="P112" s="8">
        <v>1508851</v>
      </c>
      <c r="Q112" s="10">
        <f t="shared" ref="Q112:Q143" si="9">SUM(J112:P112)</f>
        <v>11286271</v>
      </c>
    </row>
    <row r="113" spans="1:17" ht="54" customHeight="1" x14ac:dyDescent="0.25">
      <c r="A113" s="67"/>
      <c r="B113" s="70"/>
      <c r="C113" s="1">
        <f t="shared" si="8"/>
        <v>34</v>
      </c>
      <c r="D113" s="5" t="s">
        <v>46</v>
      </c>
      <c r="E113" s="39">
        <v>131</v>
      </c>
      <c r="F113" s="38">
        <f t="shared" si="3"/>
        <v>36356.061068702293</v>
      </c>
      <c r="G113" s="8">
        <v>0</v>
      </c>
      <c r="H113" s="8">
        <v>0</v>
      </c>
      <c r="I113" s="8">
        <v>0</v>
      </c>
      <c r="J113" s="7">
        <v>860990</v>
      </c>
      <c r="K113" s="12">
        <v>3076630</v>
      </c>
      <c r="L113" s="7">
        <v>7000</v>
      </c>
      <c r="M113" s="7">
        <v>0</v>
      </c>
      <c r="N113" s="7">
        <v>0</v>
      </c>
      <c r="O113" s="7">
        <v>0</v>
      </c>
      <c r="P113" s="8">
        <v>818024</v>
      </c>
      <c r="Q113" s="10">
        <f t="shared" si="9"/>
        <v>4762644</v>
      </c>
    </row>
    <row r="114" spans="1:17" ht="54" customHeight="1" x14ac:dyDescent="0.25">
      <c r="A114" s="67"/>
      <c r="B114" s="70"/>
      <c r="C114" s="1">
        <f t="shared" si="8"/>
        <v>35</v>
      </c>
      <c r="D114" s="5" t="s">
        <v>47</v>
      </c>
      <c r="E114" s="39">
        <v>80</v>
      </c>
      <c r="F114" s="38">
        <f t="shared" si="3"/>
        <v>48861.462500000001</v>
      </c>
      <c r="G114" s="8">
        <v>0</v>
      </c>
      <c r="H114" s="8">
        <v>0</v>
      </c>
      <c r="I114" s="8">
        <v>0</v>
      </c>
      <c r="J114" s="7">
        <v>734880</v>
      </c>
      <c r="K114" s="12">
        <v>2425370</v>
      </c>
      <c r="L114" s="7">
        <v>9200</v>
      </c>
      <c r="M114" s="7">
        <v>0</v>
      </c>
      <c r="N114" s="7">
        <v>0</v>
      </c>
      <c r="O114" s="7">
        <v>0</v>
      </c>
      <c r="P114" s="8">
        <v>739467</v>
      </c>
      <c r="Q114" s="10">
        <f t="shared" si="9"/>
        <v>3908917</v>
      </c>
    </row>
    <row r="115" spans="1:17" ht="54" customHeight="1" x14ac:dyDescent="0.25">
      <c r="A115" s="67"/>
      <c r="B115" s="70"/>
      <c r="C115" s="1">
        <f t="shared" si="8"/>
        <v>36</v>
      </c>
      <c r="D115" s="5" t="s">
        <v>48</v>
      </c>
      <c r="E115" s="39">
        <v>102</v>
      </c>
      <c r="F115" s="38">
        <f t="shared" si="3"/>
        <v>41142.48039215686</v>
      </c>
      <c r="G115" s="8">
        <v>0</v>
      </c>
      <c r="H115" s="8">
        <v>0</v>
      </c>
      <c r="I115" s="8">
        <v>0</v>
      </c>
      <c r="J115" s="7">
        <v>867980</v>
      </c>
      <c r="K115" s="12">
        <v>2591240</v>
      </c>
      <c r="L115" s="7">
        <v>13300</v>
      </c>
      <c r="M115" s="7">
        <v>0</v>
      </c>
      <c r="N115" s="7">
        <v>0</v>
      </c>
      <c r="O115" s="7">
        <v>0</v>
      </c>
      <c r="P115" s="8">
        <v>724013</v>
      </c>
      <c r="Q115" s="10">
        <f t="shared" si="9"/>
        <v>4196533</v>
      </c>
    </row>
    <row r="116" spans="1:17" ht="54" customHeight="1" x14ac:dyDescent="0.25">
      <c r="A116" s="67"/>
      <c r="B116" s="70"/>
      <c r="C116" s="1">
        <f t="shared" si="8"/>
        <v>37</v>
      </c>
      <c r="D116" s="5" t="s">
        <v>49</v>
      </c>
      <c r="E116" s="39">
        <v>227</v>
      </c>
      <c r="F116" s="38">
        <f t="shared" si="3"/>
        <v>63380.349823788543</v>
      </c>
      <c r="G116" s="8">
        <v>0</v>
      </c>
      <c r="H116" s="8">
        <v>0</v>
      </c>
      <c r="I116" s="8">
        <v>0</v>
      </c>
      <c r="J116" s="7">
        <v>2385220</v>
      </c>
      <c r="K116" s="12">
        <v>4990830</v>
      </c>
      <c r="L116" s="7">
        <v>10200</v>
      </c>
      <c r="M116" s="7">
        <v>0</v>
      </c>
      <c r="N116" s="7">
        <v>0</v>
      </c>
      <c r="O116" s="7">
        <v>0</v>
      </c>
      <c r="P116" s="8">
        <v>7001089.4100000001</v>
      </c>
      <c r="Q116" s="10">
        <f t="shared" si="9"/>
        <v>14387339.41</v>
      </c>
    </row>
    <row r="117" spans="1:17" ht="54" customHeight="1" x14ac:dyDescent="0.25">
      <c r="A117" s="67"/>
      <c r="B117" s="70"/>
      <c r="C117" s="1">
        <f t="shared" si="8"/>
        <v>38</v>
      </c>
      <c r="D117" s="5" t="s">
        <v>50</v>
      </c>
      <c r="E117" s="39">
        <v>82</v>
      </c>
      <c r="F117" s="38">
        <f t="shared" si="3"/>
        <v>38002.121951219509</v>
      </c>
      <c r="G117" s="8">
        <v>0</v>
      </c>
      <c r="H117" s="8">
        <v>0</v>
      </c>
      <c r="I117" s="8">
        <v>0</v>
      </c>
      <c r="J117" s="7">
        <v>765150</v>
      </c>
      <c r="K117" s="12">
        <v>1677500</v>
      </c>
      <c r="L117" s="7">
        <v>6200</v>
      </c>
      <c r="M117" s="7">
        <v>0</v>
      </c>
      <c r="N117" s="7">
        <v>0</v>
      </c>
      <c r="O117" s="7">
        <v>0</v>
      </c>
      <c r="P117" s="8">
        <v>667324</v>
      </c>
      <c r="Q117" s="10">
        <f t="shared" si="9"/>
        <v>3116174</v>
      </c>
    </row>
    <row r="118" spans="1:17" ht="54" customHeight="1" x14ac:dyDescent="0.25">
      <c r="A118" s="67"/>
      <c r="B118" s="70"/>
      <c r="C118" s="1">
        <f t="shared" si="8"/>
        <v>39</v>
      </c>
      <c r="D118" s="5" t="s">
        <v>51</v>
      </c>
      <c r="E118" s="39">
        <v>67</v>
      </c>
      <c r="F118" s="38">
        <f t="shared" si="3"/>
        <v>44483.791044776117</v>
      </c>
      <c r="G118" s="8">
        <v>0</v>
      </c>
      <c r="H118" s="8">
        <v>0</v>
      </c>
      <c r="I118" s="8">
        <v>0</v>
      </c>
      <c r="J118" s="7">
        <v>431600</v>
      </c>
      <c r="K118" s="12">
        <v>1782179.9999999998</v>
      </c>
      <c r="L118" s="7">
        <v>8000</v>
      </c>
      <c r="M118" s="7">
        <v>0</v>
      </c>
      <c r="N118" s="7">
        <v>0</v>
      </c>
      <c r="O118" s="7">
        <v>0</v>
      </c>
      <c r="P118" s="8">
        <v>758634</v>
      </c>
      <c r="Q118" s="10">
        <f t="shared" si="9"/>
        <v>2980414</v>
      </c>
    </row>
    <row r="119" spans="1:17" ht="54" customHeight="1" x14ac:dyDescent="0.25">
      <c r="A119" s="67"/>
      <c r="B119" s="70"/>
      <c r="C119" s="1">
        <f t="shared" si="8"/>
        <v>40</v>
      </c>
      <c r="D119" s="5" t="s">
        <v>52</v>
      </c>
      <c r="E119" s="39">
        <v>168</v>
      </c>
      <c r="F119" s="38">
        <f t="shared" si="3"/>
        <v>37715.315476190473</v>
      </c>
      <c r="G119" s="8">
        <v>0</v>
      </c>
      <c r="H119" s="8">
        <v>0</v>
      </c>
      <c r="I119" s="8">
        <v>0</v>
      </c>
      <c r="J119" s="7">
        <v>1851710</v>
      </c>
      <c r="K119" s="12">
        <v>3749370</v>
      </c>
      <c r="L119" s="7">
        <v>10200</v>
      </c>
      <c r="M119" s="7">
        <v>0</v>
      </c>
      <c r="N119" s="7">
        <v>0</v>
      </c>
      <c r="O119" s="7">
        <v>0</v>
      </c>
      <c r="P119" s="8">
        <v>724893</v>
      </c>
      <c r="Q119" s="10">
        <f t="shared" si="9"/>
        <v>6336173</v>
      </c>
    </row>
    <row r="120" spans="1:17" ht="54" customHeight="1" x14ac:dyDescent="0.25">
      <c r="A120" s="67"/>
      <c r="B120" s="70"/>
      <c r="C120" s="1">
        <f t="shared" si="8"/>
        <v>41</v>
      </c>
      <c r="D120" s="5" t="s">
        <v>53</v>
      </c>
      <c r="E120" s="39">
        <v>158</v>
      </c>
      <c r="F120" s="38">
        <f t="shared" si="3"/>
        <v>36486.386075949369</v>
      </c>
      <c r="G120" s="8">
        <v>0</v>
      </c>
      <c r="H120" s="8">
        <v>0</v>
      </c>
      <c r="I120" s="8">
        <v>0</v>
      </c>
      <c r="J120" s="7">
        <v>1380450</v>
      </c>
      <c r="K120" s="12">
        <v>3405900</v>
      </c>
      <c r="L120" s="7">
        <v>10200</v>
      </c>
      <c r="M120" s="7">
        <v>0</v>
      </c>
      <c r="N120" s="7">
        <v>0</v>
      </c>
      <c r="O120" s="7">
        <v>0</v>
      </c>
      <c r="P120" s="8">
        <v>968299</v>
      </c>
      <c r="Q120" s="10">
        <f t="shared" si="9"/>
        <v>5764849</v>
      </c>
    </row>
    <row r="121" spans="1:17" ht="54" customHeight="1" x14ac:dyDescent="0.25">
      <c r="A121" s="67"/>
      <c r="B121" s="70"/>
      <c r="C121" s="1">
        <f t="shared" si="8"/>
        <v>42</v>
      </c>
      <c r="D121" s="5" t="s">
        <v>54</v>
      </c>
      <c r="E121" s="39">
        <v>437</v>
      </c>
      <c r="F121" s="38">
        <f t="shared" si="3"/>
        <v>29859.048054919909</v>
      </c>
      <c r="G121" s="8">
        <v>0</v>
      </c>
      <c r="H121" s="8">
        <v>0</v>
      </c>
      <c r="I121" s="8">
        <v>0</v>
      </c>
      <c r="J121" s="7">
        <v>2214470</v>
      </c>
      <c r="K121" s="12">
        <v>9396270</v>
      </c>
      <c r="L121" s="7">
        <v>10700</v>
      </c>
      <c r="M121" s="7">
        <v>0</v>
      </c>
      <c r="N121" s="7">
        <v>0</v>
      </c>
      <c r="O121" s="7">
        <v>0</v>
      </c>
      <c r="P121" s="8">
        <v>1426964</v>
      </c>
      <c r="Q121" s="10">
        <f t="shared" si="9"/>
        <v>13048404</v>
      </c>
    </row>
    <row r="122" spans="1:17" ht="54" customHeight="1" x14ac:dyDescent="0.25">
      <c r="A122" s="67"/>
      <c r="B122" s="70"/>
      <c r="C122" s="1">
        <f t="shared" si="8"/>
        <v>43</v>
      </c>
      <c r="D122" s="5" t="s">
        <v>55</v>
      </c>
      <c r="E122" s="39">
        <v>233</v>
      </c>
      <c r="F122" s="38">
        <f t="shared" si="3"/>
        <v>35367.763948497857</v>
      </c>
      <c r="G122" s="8">
        <v>0</v>
      </c>
      <c r="H122" s="8">
        <v>0</v>
      </c>
      <c r="I122" s="8">
        <v>0</v>
      </c>
      <c r="J122" s="7">
        <v>2035780</v>
      </c>
      <c r="K122" s="12">
        <v>4899950</v>
      </c>
      <c r="L122" s="7">
        <v>5600</v>
      </c>
      <c r="M122" s="7">
        <v>0</v>
      </c>
      <c r="N122" s="7">
        <v>0</v>
      </c>
      <c r="O122" s="7">
        <v>0</v>
      </c>
      <c r="P122" s="8">
        <v>1299359</v>
      </c>
      <c r="Q122" s="10">
        <f t="shared" si="9"/>
        <v>8240689</v>
      </c>
    </row>
    <row r="123" spans="1:17" ht="54" customHeight="1" x14ac:dyDescent="0.25">
      <c r="A123" s="67"/>
      <c r="B123" s="70"/>
      <c r="C123" s="1">
        <f t="shared" si="8"/>
        <v>44</v>
      </c>
      <c r="D123" s="5" t="s">
        <v>56</v>
      </c>
      <c r="E123" s="39">
        <v>382</v>
      </c>
      <c r="F123" s="38">
        <f t="shared" si="3"/>
        <v>30738.905759162302</v>
      </c>
      <c r="G123" s="8">
        <v>0</v>
      </c>
      <c r="H123" s="8">
        <v>0</v>
      </c>
      <c r="I123" s="8">
        <v>0</v>
      </c>
      <c r="J123" s="7">
        <v>2973450</v>
      </c>
      <c r="K123" s="12">
        <v>6608559.9999999991</v>
      </c>
      <c r="L123" s="7">
        <v>21000</v>
      </c>
      <c r="M123" s="7">
        <v>0</v>
      </c>
      <c r="N123" s="7">
        <v>0</v>
      </c>
      <c r="O123" s="7">
        <v>0</v>
      </c>
      <c r="P123" s="8">
        <v>2139252</v>
      </c>
      <c r="Q123" s="10">
        <f t="shared" si="9"/>
        <v>11742262</v>
      </c>
    </row>
    <row r="124" spans="1:17" ht="54" customHeight="1" x14ac:dyDescent="0.25">
      <c r="A124" s="67"/>
      <c r="B124" s="70"/>
      <c r="C124" s="1">
        <f t="shared" si="8"/>
        <v>45</v>
      </c>
      <c r="D124" s="5" t="s">
        <v>57</v>
      </c>
      <c r="E124" s="39">
        <v>424</v>
      </c>
      <c r="F124" s="38">
        <f t="shared" si="3"/>
        <v>48027.293278301891</v>
      </c>
      <c r="G124" s="8">
        <v>0</v>
      </c>
      <c r="H124" s="8">
        <v>0</v>
      </c>
      <c r="I124" s="8">
        <v>0</v>
      </c>
      <c r="J124" s="7">
        <v>3845920</v>
      </c>
      <c r="K124" s="12">
        <v>14311868.35</v>
      </c>
      <c r="L124" s="7">
        <v>26000</v>
      </c>
      <c r="M124" s="7">
        <v>0</v>
      </c>
      <c r="N124" s="7">
        <v>0</v>
      </c>
      <c r="O124" s="7">
        <v>0</v>
      </c>
      <c r="P124" s="8">
        <v>2179784</v>
      </c>
      <c r="Q124" s="10">
        <f t="shared" si="9"/>
        <v>20363572.350000001</v>
      </c>
    </row>
    <row r="125" spans="1:17" ht="54" customHeight="1" x14ac:dyDescent="0.25">
      <c r="A125" s="67"/>
      <c r="B125" s="70"/>
      <c r="C125" s="1">
        <f t="shared" si="8"/>
        <v>46</v>
      </c>
      <c r="D125" s="5" t="s">
        <v>58</v>
      </c>
      <c r="E125" s="39">
        <v>423</v>
      </c>
      <c r="F125" s="38">
        <f t="shared" si="3"/>
        <v>31891.018912529551</v>
      </c>
      <c r="G125" s="8">
        <v>0</v>
      </c>
      <c r="H125" s="8">
        <v>0</v>
      </c>
      <c r="I125" s="8">
        <v>0</v>
      </c>
      <c r="J125" s="7">
        <v>3539220</v>
      </c>
      <c r="K125" s="12">
        <v>8153639.9999999991</v>
      </c>
      <c r="L125" s="7">
        <v>10200</v>
      </c>
      <c r="M125" s="7">
        <v>0</v>
      </c>
      <c r="N125" s="7">
        <v>0</v>
      </c>
      <c r="O125" s="7">
        <v>0</v>
      </c>
      <c r="P125" s="8">
        <v>1786841</v>
      </c>
      <c r="Q125" s="10">
        <f t="shared" si="9"/>
        <v>13489901</v>
      </c>
    </row>
    <row r="126" spans="1:17" ht="54" customHeight="1" x14ac:dyDescent="0.25">
      <c r="A126" s="67"/>
      <c r="B126" s="70"/>
      <c r="C126" s="1">
        <f t="shared" si="8"/>
        <v>47</v>
      </c>
      <c r="D126" s="5" t="s">
        <v>59</v>
      </c>
      <c r="E126" s="39">
        <v>211</v>
      </c>
      <c r="F126" s="38">
        <f t="shared" si="3"/>
        <v>31801.184834123222</v>
      </c>
      <c r="G126" s="8">
        <v>0</v>
      </c>
      <c r="H126" s="8">
        <v>0</v>
      </c>
      <c r="I126" s="8">
        <v>0</v>
      </c>
      <c r="J126" s="7">
        <v>1618580</v>
      </c>
      <c r="K126" s="12">
        <v>4178770.0000000005</v>
      </c>
      <c r="L126" s="7">
        <v>4400</v>
      </c>
      <c r="M126" s="7">
        <v>0</v>
      </c>
      <c r="N126" s="7">
        <v>0</v>
      </c>
      <c r="O126" s="7">
        <v>0</v>
      </c>
      <c r="P126" s="8">
        <v>908300</v>
      </c>
      <c r="Q126" s="10">
        <f t="shared" si="9"/>
        <v>6710050</v>
      </c>
    </row>
    <row r="127" spans="1:17" ht="54" customHeight="1" x14ac:dyDescent="0.25">
      <c r="A127" s="67"/>
      <c r="B127" s="70"/>
      <c r="C127" s="1">
        <f t="shared" si="8"/>
        <v>48</v>
      </c>
      <c r="D127" s="5" t="s">
        <v>60</v>
      </c>
      <c r="E127" s="39">
        <v>0</v>
      </c>
      <c r="F127" s="38">
        <v>0</v>
      </c>
      <c r="G127" s="8">
        <v>0</v>
      </c>
      <c r="H127" s="8">
        <v>0</v>
      </c>
      <c r="I127" s="8">
        <v>0</v>
      </c>
      <c r="J127" s="7">
        <v>701640</v>
      </c>
      <c r="K127" s="12">
        <v>2962570</v>
      </c>
      <c r="L127" s="7">
        <v>0</v>
      </c>
      <c r="M127" s="7">
        <v>0</v>
      </c>
      <c r="N127" s="7">
        <v>0</v>
      </c>
      <c r="O127" s="7">
        <v>0</v>
      </c>
      <c r="P127" s="8">
        <v>423464</v>
      </c>
      <c r="Q127" s="10">
        <f t="shared" si="9"/>
        <v>4087674</v>
      </c>
    </row>
    <row r="128" spans="1:17" ht="54" customHeight="1" x14ac:dyDescent="0.25">
      <c r="A128" s="67"/>
      <c r="B128" s="70"/>
      <c r="C128" s="1">
        <f t="shared" si="8"/>
        <v>49</v>
      </c>
      <c r="D128" s="5" t="s">
        <v>61</v>
      </c>
      <c r="E128" s="39">
        <v>85</v>
      </c>
      <c r="F128" s="38">
        <f t="shared" si="3"/>
        <v>50097.2</v>
      </c>
      <c r="G128" s="8">
        <v>0</v>
      </c>
      <c r="H128" s="8">
        <v>0</v>
      </c>
      <c r="I128" s="8">
        <v>0</v>
      </c>
      <c r="J128" s="7">
        <v>777270</v>
      </c>
      <c r="K128" s="12">
        <v>2621730</v>
      </c>
      <c r="L128" s="7">
        <v>10200</v>
      </c>
      <c r="M128" s="7">
        <v>0</v>
      </c>
      <c r="N128" s="7">
        <v>0</v>
      </c>
      <c r="O128" s="7">
        <v>0</v>
      </c>
      <c r="P128" s="8">
        <v>849062</v>
      </c>
      <c r="Q128" s="10">
        <f t="shared" si="9"/>
        <v>4258262</v>
      </c>
    </row>
    <row r="129" spans="1:17" ht="54" customHeight="1" x14ac:dyDescent="0.25">
      <c r="A129" s="67"/>
      <c r="B129" s="70"/>
      <c r="C129" s="1">
        <f t="shared" si="8"/>
        <v>50</v>
      </c>
      <c r="D129" s="5" t="s">
        <v>62</v>
      </c>
      <c r="E129" s="39">
        <v>223</v>
      </c>
      <c r="F129" s="38">
        <f t="shared" si="3"/>
        <v>55799.295964125558</v>
      </c>
      <c r="G129" s="8">
        <v>0</v>
      </c>
      <c r="H129" s="8">
        <v>0</v>
      </c>
      <c r="I129" s="8">
        <v>0</v>
      </c>
      <c r="J129" s="7">
        <v>4055810</v>
      </c>
      <c r="K129" s="12">
        <v>6661549.9999999991</v>
      </c>
      <c r="L129" s="7">
        <v>6200</v>
      </c>
      <c r="M129" s="7">
        <v>0</v>
      </c>
      <c r="N129" s="7">
        <v>0</v>
      </c>
      <c r="O129" s="7">
        <v>0</v>
      </c>
      <c r="P129" s="8">
        <v>1719683</v>
      </c>
      <c r="Q129" s="10">
        <f t="shared" si="9"/>
        <v>12443243</v>
      </c>
    </row>
    <row r="130" spans="1:17" ht="54" customHeight="1" x14ac:dyDescent="0.25">
      <c r="A130" s="67"/>
      <c r="B130" s="70"/>
      <c r="C130" s="1">
        <f t="shared" si="8"/>
        <v>51</v>
      </c>
      <c r="D130" s="5" t="s">
        <v>63</v>
      </c>
      <c r="E130" s="39">
        <v>354</v>
      </c>
      <c r="F130" s="38">
        <f t="shared" si="3"/>
        <v>28353.968926553673</v>
      </c>
      <c r="G130" s="8">
        <v>0</v>
      </c>
      <c r="H130" s="8">
        <v>0</v>
      </c>
      <c r="I130" s="8">
        <v>0</v>
      </c>
      <c r="J130" s="7">
        <v>2092480</v>
      </c>
      <c r="K130" s="12">
        <v>6649970</v>
      </c>
      <c r="L130" s="7">
        <v>10300</v>
      </c>
      <c r="M130" s="7">
        <v>0</v>
      </c>
      <c r="N130" s="7">
        <v>0</v>
      </c>
      <c r="O130" s="7">
        <v>0</v>
      </c>
      <c r="P130" s="8">
        <v>1284555</v>
      </c>
      <c r="Q130" s="10">
        <f t="shared" si="9"/>
        <v>10037305</v>
      </c>
    </row>
    <row r="131" spans="1:17" ht="54" customHeight="1" x14ac:dyDescent="0.25">
      <c r="A131" s="67"/>
      <c r="B131" s="70"/>
      <c r="C131" s="1">
        <f t="shared" si="8"/>
        <v>52</v>
      </c>
      <c r="D131" s="5" t="s">
        <v>64</v>
      </c>
      <c r="E131" s="39">
        <v>287</v>
      </c>
      <c r="F131" s="38">
        <f t="shared" si="3"/>
        <v>35099.721254355398</v>
      </c>
      <c r="G131" s="8">
        <v>0</v>
      </c>
      <c r="H131" s="8">
        <v>0</v>
      </c>
      <c r="I131" s="8">
        <v>0</v>
      </c>
      <c r="J131" s="7">
        <v>1736540</v>
      </c>
      <c r="K131" s="12">
        <v>6319910</v>
      </c>
      <c r="L131" s="7">
        <v>21000</v>
      </c>
      <c r="M131" s="7">
        <v>0</v>
      </c>
      <c r="N131" s="7">
        <v>0</v>
      </c>
      <c r="O131" s="7">
        <v>0</v>
      </c>
      <c r="P131" s="8">
        <v>1996170</v>
      </c>
      <c r="Q131" s="10">
        <f t="shared" si="9"/>
        <v>10073620</v>
      </c>
    </row>
    <row r="132" spans="1:17" ht="54" customHeight="1" x14ac:dyDescent="0.25">
      <c r="A132" s="67"/>
      <c r="B132" s="70"/>
      <c r="C132" s="1">
        <f t="shared" si="8"/>
        <v>53</v>
      </c>
      <c r="D132" s="5" t="s">
        <v>65</v>
      </c>
      <c r="E132" s="39">
        <v>106</v>
      </c>
      <c r="F132" s="38">
        <f t="shared" si="3"/>
        <v>45861.24528301887</v>
      </c>
      <c r="G132" s="8">
        <v>0</v>
      </c>
      <c r="H132" s="8">
        <v>0</v>
      </c>
      <c r="I132" s="8">
        <v>0</v>
      </c>
      <c r="J132" s="7">
        <v>1323580</v>
      </c>
      <c r="K132" s="12">
        <v>2563640</v>
      </c>
      <c r="L132" s="7">
        <v>13000</v>
      </c>
      <c r="M132" s="7">
        <v>0</v>
      </c>
      <c r="N132" s="7">
        <v>0</v>
      </c>
      <c r="O132" s="7">
        <v>0</v>
      </c>
      <c r="P132" s="8">
        <v>961072</v>
      </c>
      <c r="Q132" s="10">
        <f t="shared" si="9"/>
        <v>4861292</v>
      </c>
    </row>
    <row r="133" spans="1:17" ht="54" customHeight="1" x14ac:dyDescent="0.25">
      <c r="A133" s="67"/>
      <c r="B133" s="70"/>
      <c r="C133" s="1">
        <f t="shared" si="8"/>
        <v>54</v>
      </c>
      <c r="D133" s="5" t="s">
        <v>66</v>
      </c>
      <c r="E133" s="39">
        <v>108</v>
      </c>
      <c r="F133" s="38">
        <f t="shared" si="3"/>
        <v>46517.351851851854</v>
      </c>
      <c r="G133" s="8">
        <v>0</v>
      </c>
      <c r="H133" s="8">
        <v>0</v>
      </c>
      <c r="I133" s="8">
        <v>0</v>
      </c>
      <c r="J133" s="7">
        <v>1149700</v>
      </c>
      <c r="K133" s="12">
        <v>2805810</v>
      </c>
      <c r="L133" s="7">
        <v>13000</v>
      </c>
      <c r="M133" s="7">
        <v>0</v>
      </c>
      <c r="N133" s="7">
        <v>0</v>
      </c>
      <c r="O133" s="7">
        <v>0</v>
      </c>
      <c r="P133" s="8">
        <v>1055364</v>
      </c>
      <c r="Q133" s="10">
        <f t="shared" si="9"/>
        <v>5023874</v>
      </c>
    </row>
    <row r="134" spans="1:17" ht="54" customHeight="1" x14ac:dyDescent="0.25">
      <c r="A134" s="67"/>
      <c r="B134" s="70"/>
      <c r="C134" s="1">
        <f t="shared" si="8"/>
        <v>55</v>
      </c>
      <c r="D134" s="5" t="s">
        <v>67</v>
      </c>
      <c r="E134" s="39">
        <v>145</v>
      </c>
      <c r="F134" s="38">
        <f t="shared" si="3"/>
        <v>39014.917241379313</v>
      </c>
      <c r="G134" s="8">
        <v>0</v>
      </c>
      <c r="H134" s="8">
        <v>0</v>
      </c>
      <c r="I134" s="8">
        <v>0</v>
      </c>
      <c r="J134" s="7">
        <v>1056370</v>
      </c>
      <c r="K134" s="12">
        <v>3663830</v>
      </c>
      <c r="L134" s="7">
        <v>13000</v>
      </c>
      <c r="M134" s="7">
        <v>0</v>
      </c>
      <c r="N134" s="7">
        <v>0</v>
      </c>
      <c r="O134" s="7">
        <v>0</v>
      </c>
      <c r="P134" s="8">
        <v>923963</v>
      </c>
      <c r="Q134" s="10">
        <f t="shared" si="9"/>
        <v>5657163</v>
      </c>
    </row>
    <row r="135" spans="1:17" ht="54" customHeight="1" x14ac:dyDescent="0.25">
      <c r="A135" s="67"/>
      <c r="B135" s="70"/>
      <c r="C135" s="1">
        <f t="shared" si="8"/>
        <v>56</v>
      </c>
      <c r="D135" s="5" t="s">
        <v>68</v>
      </c>
      <c r="E135" s="39">
        <v>350</v>
      </c>
      <c r="F135" s="38">
        <f t="shared" si="3"/>
        <v>47152.508571428574</v>
      </c>
      <c r="G135" s="8">
        <v>0</v>
      </c>
      <c r="H135" s="8">
        <v>0</v>
      </c>
      <c r="I135" s="8">
        <v>0</v>
      </c>
      <c r="J135" s="7">
        <v>3762840</v>
      </c>
      <c r="K135" s="12">
        <v>10748010</v>
      </c>
      <c r="L135" s="7">
        <v>32000</v>
      </c>
      <c r="M135" s="7">
        <v>0</v>
      </c>
      <c r="N135" s="7">
        <v>0</v>
      </c>
      <c r="O135" s="7">
        <v>0</v>
      </c>
      <c r="P135" s="8">
        <v>1960528</v>
      </c>
      <c r="Q135" s="10">
        <f t="shared" si="9"/>
        <v>16503378</v>
      </c>
    </row>
    <row r="136" spans="1:17" ht="54" customHeight="1" x14ac:dyDescent="0.25">
      <c r="A136" s="67"/>
      <c r="B136" s="70"/>
      <c r="C136" s="1">
        <f t="shared" si="8"/>
        <v>57</v>
      </c>
      <c r="D136" s="5" t="s">
        <v>69</v>
      </c>
      <c r="E136" s="39">
        <v>114</v>
      </c>
      <c r="F136" s="38">
        <f t="shared" si="3"/>
        <v>46016.5</v>
      </c>
      <c r="G136" s="8">
        <v>0</v>
      </c>
      <c r="H136" s="8">
        <v>0</v>
      </c>
      <c r="I136" s="8">
        <v>0</v>
      </c>
      <c r="J136" s="7">
        <v>1373230</v>
      </c>
      <c r="K136" s="12">
        <v>2962180</v>
      </c>
      <c r="L136" s="7">
        <v>10200</v>
      </c>
      <c r="M136" s="7">
        <v>0</v>
      </c>
      <c r="N136" s="7">
        <v>0</v>
      </c>
      <c r="O136" s="7">
        <v>0</v>
      </c>
      <c r="P136" s="8">
        <v>900271</v>
      </c>
      <c r="Q136" s="10">
        <f t="shared" si="9"/>
        <v>5245881</v>
      </c>
    </row>
    <row r="137" spans="1:17" ht="54" customHeight="1" x14ac:dyDescent="0.25">
      <c r="A137" s="67"/>
      <c r="B137" s="70"/>
      <c r="C137" s="1">
        <f t="shared" si="8"/>
        <v>58</v>
      </c>
      <c r="D137" s="5" t="s">
        <v>70</v>
      </c>
      <c r="E137" s="39">
        <v>72</v>
      </c>
      <c r="F137" s="38">
        <f t="shared" si="3"/>
        <v>57468.555555555555</v>
      </c>
      <c r="G137" s="8">
        <v>0</v>
      </c>
      <c r="H137" s="8">
        <v>0</v>
      </c>
      <c r="I137" s="8">
        <v>0</v>
      </c>
      <c r="J137" s="7">
        <v>1395800</v>
      </c>
      <c r="K137" s="12">
        <v>1876180</v>
      </c>
      <c r="L137" s="7">
        <v>10200</v>
      </c>
      <c r="M137" s="7">
        <v>0</v>
      </c>
      <c r="N137" s="7">
        <v>0</v>
      </c>
      <c r="O137" s="7">
        <v>0</v>
      </c>
      <c r="P137" s="8">
        <v>855556</v>
      </c>
      <c r="Q137" s="10">
        <f t="shared" si="9"/>
        <v>4137736</v>
      </c>
    </row>
    <row r="138" spans="1:17" ht="54" customHeight="1" x14ac:dyDescent="0.25">
      <c r="A138" s="67"/>
      <c r="B138" s="70"/>
      <c r="C138" s="1">
        <f t="shared" si="8"/>
        <v>59</v>
      </c>
      <c r="D138" s="5" t="s">
        <v>71</v>
      </c>
      <c r="E138" s="39">
        <v>342</v>
      </c>
      <c r="F138" s="38">
        <f t="shared" si="3"/>
        <v>26692.777777777777</v>
      </c>
      <c r="G138" s="8">
        <v>0</v>
      </c>
      <c r="H138" s="8">
        <v>0</v>
      </c>
      <c r="I138" s="8">
        <v>0</v>
      </c>
      <c r="J138" s="7">
        <v>1801300</v>
      </c>
      <c r="K138" s="12">
        <v>6071099.9999999991</v>
      </c>
      <c r="L138" s="7">
        <v>10200</v>
      </c>
      <c r="M138" s="7">
        <v>0</v>
      </c>
      <c r="N138" s="7">
        <v>0</v>
      </c>
      <c r="O138" s="7">
        <v>0</v>
      </c>
      <c r="P138" s="8">
        <v>1246330</v>
      </c>
      <c r="Q138" s="10">
        <f t="shared" si="9"/>
        <v>9128930</v>
      </c>
    </row>
    <row r="139" spans="1:17" ht="54" customHeight="1" x14ac:dyDescent="0.25">
      <c r="A139" s="67"/>
      <c r="B139" s="70"/>
      <c r="C139" s="1">
        <f t="shared" si="8"/>
        <v>60</v>
      </c>
      <c r="D139" s="5" t="s">
        <v>72</v>
      </c>
      <c r="E139" s="39">
        <v>166</v>
      </c>
      <c r="F139" s="38">
        <f t="shared" ref="F139:F148" si="10">Q139/E139</f>
        <v>37924.5</v>
      </c>
      <c r="G139" s="8">
        <v>0</v>
      </c>
      <c r="H139" s="8">
        <v>0</v>
      </c>
      <c r="I139" s="8">
        <v>0</v>
      </c>
      <c r="J139" s="7">
        <v>1374650</v>
      </c>
      <c r="K139" s="12">
        <v>3904830</v>
      </c>
      <c r="L139" s="7">
        <v>5600</v>
      </c>
      <c r="M139" s="7">
        <v>0</v>
      </c>
      <c r="N139" s="7">
        <v>0</v>
      </c>
      <c r="O139" s="7">
        <v>0</v>
      </c>
      <c r="P139" s="8">
        <v>1010387</v>
      </c>
      <c r="Q139" s="10">
        <f t="shared" si="9"/>
        <v>6295467</v>
      </c>
    </row>
    <row r="140" spans="1:17" ht="54" customHeight="1" x14ac:dyDescent="0.25">
      <c r="A140" s="67"/>
      <c r="B140" s="70"/>
      <c r="C140" s="1">
        <f t="shared" si="8"/>
        <v>61</v>
      </c>
      <c r="D140" s="5" t="s">
        <v>73</v>
      </c>
      <c r="E140" s="39">
        <v>145</v>
      </c>
      <c r="F140" s="38">
        <f t="shared" si="10"/>
        <v>35538.703448275861</v>
      </c>
      <c r="G140" s="8">
        <v>0</v>
      </c>
      <c r="H140" s="8">
        <v>0</v>
      </c>
      <c r="I140" s="8">
        <v>0</v>
      </c>
      <c r="J140" s="7">
        <v>1173970</v>
      </c>
      <c r="K140" s="12">
        <v>3114509.9999999995</v>
      </c>
      <c r="L140" s="7">
        <v>5600</v>
      </c>
      <c r="M140" s="7">
        <v>0</v>
      </c>
      <c r="N140" s="7">
        <v>0</v>
      </c>
      <c r="O140" s="7">
        <v>0</v>
      </c>
      <c r="P140" s="8">
        <v>859032</v>
      </c>
      <c r="Q140" s="10">
        <f t="shared" si="9"/>
        <v>5153112</v>
      </c>
    </row>
    <row r="141" spans="1:17" ht="54" customHeight="1" x14ac:dyDescent="0.25">
      <c r="A141" s="67"/>
      <c r="B141" s="70"/>
      <c r="C141" s="1">
        <f t="shared" si="8"/>
        <v>62</v>
      </c>
      <c r="D141" s="5" t="s">
        <v>74</v>
      </c>
      <c r="E141" s="39">
        <v>166</v>
      </c>
      <c r="F141" s="38">
        <f t="shared" si="10"/>
        <v>43833.656626506025</v>
      </c>
      <c r="G141" s="8">
        <v>0</v>
      </c>
      <c r="H141" s="8">
        <v>0</v>
      </c>
      <c r="I141" s="8">
        <v>0</v>
      </c>
      <c r="J141" s="7">
        <v>1666720</v>
      </c>
      <c r="K141" s="12">
        <v>4547240</v>
      </c>
      <c r="L141" s="7">
        <v>19500</v>
      </c>
      <c r="M141" s="7">
        <v>0</v>
      </c>
      <c r="N141" s="7">
        <v>0</v>
      </c>
      <c r="O141" s="7">
        <v>0</v>
      </c>
      <c r="P141" s="8">
        <v>1042927</v>
      </c>
      <c r="Q141" s="10">
        <f t="shared" si="9"/>
        <v>7276387</v>
      </c>
    </row>
    <row r="142" spans="1:17" ht="54" customHeight="1" x14ac:dyDescent="0.25">
      <c r="A142" s="67"/>
      <c r="B142" s="70"/>
      <c r="C142" s="1">
        <f t="shared" si="8"/>
        <v>63</v>
      </c>
      <c r="D142" s="5" t="s">
        <v>75</v>
      </c>
      <c r="E142" s="39">
        <v>425</v>
      </c>
      <c r="F142" s="38">
        <f t="shared" si="10"/>
        <v>34656.209411764707</v>
      </c>
      <c r="G142" s="8">
        <v>0</v>
      </c>
      <c r="H142" s="8">
        <v>0</v>
      </c>
      <c r="I142" s="8">
        <v>0</v>
      </c>
      <c r="J142" s="7">
        <v>3597400</v>
      </c>
      <c r="K142" s="12">
        <v>8884330</v>
      </c>
      <c r="L142" s="7">
        <v>10200</v>
      </c>
      <c r="M142" s="7">
        <v>0</v>
      </c>
      <c r="N142" s="7">
        <v>0</v>
      </c>
      <c r="O142" s="7">
        <v>0</v>
      </c>
      <c r="P142" s="8">
        <v>2236959</v>
      </c>
      <c r="Q142" s="10">
        <f t="shared" si="9"/>
        <v>14728889</v>
      </c>
    </row>
    <row r="143" spans="1:17" ht="54" customHeight="1" x14ac:dyDescent="0.25">
      <c r="A143" s="67"/>
      <c r="B143" s="70"/>
      <c r="C143" s="1">
        <f t="shared" si="8"/>
        <v>64</v>
      </c>
      <c r="D143" s="5" t="s">
        <v>76</v>
      </c>
      <c r="E143" s="39">
        <v>170</v>
      </c>
      <c r="F143" s="38">
        <f t="shared" si="10"/>
        <v>37797.664705882351</v>
      </c>
      <c r="G143" s="8">
        <v>0</v>
      </c>
      <c r="H143" s="8">
        <v>0</v>
      </c>
      <c r="I143" s="8">
        <v>0</v>
      </c>
      <c r="J143" s="7">
        <v>1138530</v>
      </c>
      <c r="K143" s="12">
        <v>4255980.0000000009</v>
      </c>
      <c r="L143" s="7">
        <v>10200</v>
      </c>
      <c r="M143" s="7">
        <v>0</v>
      </c>
      <c r="N143" s="7">
        <v>0</v>
      </c>
      <c r="O143" s="7">
        <v>0</v>
      </c>
      <c r="P143" s="8">
        <v>1020892.9999999991</v>
      </c>
      <c r="Q143" s="10">
        <f t="shared" si="9"/>
        <v>6425603</v>
      </c>
    </row>
    <row r="144" spans="1:17" ht="54" customHeight="1" x14ac:dyDescent="0.25">
      <c r="A144" s="67"/>
      <c r="B144" s="70"/>
      <c r="C144" s="1">
        <f t="shared" si="8"/>
        <v>65</v>
      </c>
      <c r="D144" s="5" t="s">
        <v>77</v>
      </c>
      <c r="E144" s="39">
        <v>309</v>
      </c>
      <c r="F144" s="38">
        <f t="shared" si="10"/>
        <v>31608.721682847896</v>
      </c>
      <c r="G144" s="8">
        <v>0</v>
      </c>
      <c r="H144" s="8">
        <v>0</v>
      </c>
      <c r="I144" s="8">
        <v>0</v>
      </c>
      <c r="J144" s="7">
        <v>2547400</v>
      </c>
      <c r="K144" s="12">
        <v>5473610</v>
      </c>
      <c r="L144" s="7">
        <v>10200</v>
      </c>
      <c r="M144" s="7">
        <v>0</v>
      </c>
      <c r="N144" s="7">
        <v>0</v>
      </c>
      <c r="O144" s="7">
        <v>0</v>
      </c>
      <c r="P144" s="8">
        <v>1735885</v>
      </c>
      <c r="Q144" s="10">
        <f t="shared" ref="Q144:Q148" si="11">SUM(J144:P144)</f>
        <v>9767095</v>
      </c>
    </row>
    <row r="145" spans="1:17" ht="54" customHeight="1" x14ac:dyDescent="0.25">
      <c r="A145" s="67"/>
      <c r="B145" s="70"/>
      <c r="C145" s="1">
        <f t="shared" si="8"/>
        <v>66</v>
      </c>
      <c r="D145" s="5" t="s">
        <v>78</v>
      </c>
      <c r="E145" s="39">
        <v>380</v>
      </c>
      <c r="F145" s="38">
        <f t="shared" si="10"/>
        <v>27988.021973684215</v>
      </c>
      <c r="G145" s="8">
        <v>0</v>
      </c>
      <c r="H145" s="8">
        <v>0</v>
      </c>
      <c r="I145" s="8">
        <v>0</v>
      </c>
      <c r="J145" s="7">
        <v>2400900</v>
      </c>
      <c r="K145" s="12">
        <v>6369779.3500000006</v>
      </c>
      <c r="L145" s="7">
        <v>10200</v>
      </c>
      <c r="M145" s="7">
        <v>0</v>
      </c>
      <c r="N145" s="7">
        <v>0</v>
      </c>
      <c r="O145" s="7">
        <v>0</v>
      </c>
      <c r="P145" s="8">
        <v>1854569</v>
      </c>
      <c r="Q145" s="10">
        <f t="shared" si="11"/>
        <v>10635448.350000001</v>
      </c>
    </row>
    <row r="146" spans="1:17" ht="54" customHeight="1" x14ac:dyDescent="0.25">
      <c r="A146" s="67"/>
      <c r="B146" s="70"/>
      <c r="C146" s="1">
        <f t="shared" ref="C146:C148" si="12">C145+1</f>
        <v>67</v>
      </c>
      <c r="D146" s="5" t="s">
        <v>79</v>
      </c>
      <c r="E146" s="39">
        <v>391</v>
      </c>
      <c r="F146" s="38">
        <f t="shared" si="10"/>
        <v>29190.803069053709</v>
      </c>
      <c r="G146" s="8">
        <v>0</v>
      </c>
      <c r="H146" s="8">
        <v>0</v>
      </c>
      <c r="I146" s="8">
        <v>0</v>
      </c>
      <c r="J146" s="7">
        <v>3154570</v>
      </c>
      <c r="K146" s="12">
        <v>6165880</v>
      </c>
      <c r="L146" s="7">
        <v>12000</v>
      </c>
      <c r="M146" s="7">
        <v>0</v>
      </c>
      <c r="N146" s="7">
        <v>0</v>
      </c>
      <c r="O146" s="7">
        <v>0</v>
      </c>
      <c r="P146" s="8">
        <v>2081154</v>
      </c>
      <c r="Q146" s="10">
        <f t="shared" si="11"/>
        <v>11413604</v>
      </c>
    </row>
    <row r="147" spans="1:17" ht="54" customHeight="1" x14ac:dyDescent="0.25">
      <c r="A147" s="67"/>
      <c r="B147" s="70"/>
      <c r="C147" s="1">
        <f t="shared" si="12"/>
        <v>68</v>
      </c>
      <c r="D147" s="5" t="s">
        <v>80</v>
      </c>
      <c r="E147" s="39">
        <v>57</v>
      </c>
      <c r="F147" s="38">
        <f t="shared" si="10"/>
        <v>63511.824561403511</v>
      </c>
      <c r="G147" s="8">
        <v>0</v>
      </c>
      <c r="H147" s="8">
        <v>0</v>
      </c>
      <c r="I147" s="8">
        <v>0</v>
      </c>
      <c r="J147" s="11">
        <v>552860</v>
      </c>
      <c r="K147" s="25">
        <v>2232279.9999999995</v>
      </c>
      <c r="L147" s="11">
        <v>9400</v>
      </c>
      <c r="M147" s="11">
        <v>0</v>
      </c>
      <c r="N147" s="11">
        <v>0</v>
      </c>
      <c r="O147" s="11">
        <v>0</v>
      </c>
      <c r="P147" s="8">
        <v>825634.00000000047</v>
      </c>
      <c r="Q147" s="10">
        <f t="shared" si="11"/>
        <v>3620174</v>
      </c>
    </row>
    <row r="148" spans="1:17" ht="54" customHeight="1" x14ac:dyDescent="0.25">
      <c r="A148" s="67"/>
      <c r="B148" s="70"/>
      <c r="C148" s="1">
        <f t="shared" si="12"/>
        <v>69</v>
      </c>
      <c r="D148" s="5" t="s">
        <v>81</v>
      </c>
      <c r="E148" s="39">
        <v>110</v>
      </c>
      <c r="F148" s="38">
        <f t="shared" si="10"/>
        <v>36940.727272727272</v>
      </c>
      <c r="G148" s="8">
        <v>0</v>
      </c>
      <c r="H148" s="8">
        <v>0</v>
      </c>
      <c r="I148" s="8">
        <v>0</v>
      </c>
      <c r="J148" s="7">
        <v>747270</v>
      </c>
      <c r="K148" s="12">
        <v>2468830</v>
      </c>
      <c r="L148" s="7">
        <v>16000</v>
      </c>
      <c r="M148" s="7">
        <v>0</v>
      </c>
      <c r="N148" s="7">
        <v>0</v>
      </c>
      <c r="O148" s="7">
        <v>0</v>
      </c>
      <c r="P148" s="8">
        <v>831380</v>
      </c>
      <c r="Q148" s="10">
        <f t="shared" si="11"/>
        <v>4063480</v>
      </c>
    </row>
    <row r="149" spans="1:17" s="24" customFormat="1" ht="54" customHeight="1" x14ac:dyDescent="0.2">
      <c r="A149" s="48" t="s">
        <v>10</v>
      </c>
      <c r="B149" s="49"/>
      <c r="C149" s="49"/>
      <c r="D149" s="50"/>
      <c r="E149" s="37">
        <f>SUM(E80:E148)</f>
        <v>14117</v>
      </c>
      <c r="F149" s="40"/>
      <c r="G149" s="26">
        <f t="shared" ref="G149:O149" si="13">SUM(G80:G148)</f>
        <v>0</v>
      </c>
      <c r="H149" s="26">
        <f t="shared" si="13"/>
        <v>0</v>
      </c>
      <c r="I149" s="26">
        <f t="shared" si="13"/>
        <v>0</v>
      </c>
      <c r="J149" s="26">
        <f t="shared" si="13"/>
        <v>126183400</v>
      </c>
      <c r="K149" s="26">
        <f t="shared" si="13"/>
        <v>318137685.45999998</v>
      </c>
      <c r="L149" s="26">
        <f t="shared" si="13"/>
        <v>929760</v>
      </c>
      <c r="M149" s="26">
        <f t="shared" si="13"/>
        <v>0</v>
      </c>
      <c r="N149" s="26">
        <f t="shared" si="13"/>
        <v>0</v>
      </c>
      <c r="O149" s="26">
        <f t="shared" si="13"/>
        <v>0</v>
      </c>
      <c r="P149" s="26">
        <f>SUM(P80:P148)</f>
        <v>116146088.41</v>
      </c>
      <c r="Q149" s="26">
        <f>SUM(Q80:Q148)</f>
        <v>561396933.87</v>
      </c>
    </row>
    <row r="150" spans="1:17" x14ac:dyDescent="0.25"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1:17" x14ac:dyDescent="0.25">
      <c r="Q151" s="27"/>
    </row>
    <row r="152" spans="1:17" x14ac:dyDescent="0.25">
      <c r="Q152" s="32"/>
    </row>
    <row r="154" spans="1:17" x14ac:dyDescent="0.25">
      <c r="Q154" s="28"/>
    </row>
  </sheetData>
  <mergeCells count="19">
    <mergeCell ref="A149:D149"/>
    <mergeCell ref="A10:A78"/>
    <mergeCell ref="B10:B78"/>
    <mergeCell ref="A80:A148"/>
    <mergeCell ref="B80:B148"/>
    <mergeCell ref="A1:Q1"/>
    <mergeCell ref="A2:Q2"/>
    <mergeCell ref="A3:Q3"/>
    <mergeCell ref="A79:D79"/>
    <mergeCell ref="Q8:Q9"/>
    <mergeCell ref="G8:I8"/>
    <mergeCell ref="J8:P8"/>
    <mergeCell ref="C8:D9"/>
    <mergeCell ref="B8:B9"/>
    <mergeCell ref="E8:E9"/>
    <mergeCell ref="F8:F9"/>
    <mergeCell ref="A5:Q5"/>
    <mergeCell ref="A6:Q6"/>
    <mergeCell ref="P7:Q7"/>
  </mergeCells>
  <pageMargins left="0.59055118110236227" right="0.39370078740157483" top="0.59055118110236227" bottom="0.59055118110236227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9"/>
  <sheetViews>
    <sheetView tabSelected="1" zoomScaleNormal="100" workbookViewId="0">
      <selection activeCell="A3" sqref="A3:O3"/>
    </sheetView>
  </sheetViews>
  <sheetFormatPr defaultRowHeight="15" x14ac:dyDescent="0.25"/>
  <cols>
    <col min="1" max="1" width="3.85546875" style="14" customWidth="1"/>
    <col min="2" max="2" width="10" style="14" customWidth="1"/>
    <col min="3" max="3" width="4.85546875" style="14" customWidth="1"/>
    <col min="4" max="4" width="27" style="14" customWidth="1"/>
    <col min="5" max="5" width="15.42578125" style="16" customWidth="1"/>
    <col min="6" max="6" width="14" style="16" customWidth="1"/>
    <col min="7" max="15" width="13.85546875" style="14" customWidth="1"/>
    <col min="16" max="16" width="18" style="29" bestFit="1" customWidth="1"/>
    <col min="17" max="17" width="14.5703125" style="29" customWidth="1"/>
    <col min="18" max="23" width="9.140625" style="29"/>
    <col min="24" max="16384" width="9.140625" style="14"/>
  </cols>
  <sheetData>
    <row r="1" spans="1:17" ht="18.75" x14ac:dyDescent="0.3">
      <c r="A1" s="47" t="s">
        <v>82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7" ht="18.75" x14ac:dyDescent="0.3">
      <c r="A2" s="47" t="s">
        <v>118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7" ht="18.75" x14ac:dyDescent="0.3">
      <c r="A3" s="47" t="s">
        <v>122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7" ht="18.75" x14ac:dyDescent="0.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7" ht="18.75" x14ac:dyDescent="0.3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7" ht="18.75" x14ac:dyDescent="0.3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7" ht="18.75" x14ac:dyDescent="0.3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7" ht="18.75" x14ac:dyDescent="0.3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7" ht="18.75" x14ac:dyDescent="0.3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7" ht="15.75" x14ac:dyDescent="0.25">
      <c r="A10" s="64" t="s">
        <v>102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1:17" ht="15.75" x14ac:dyDescent="0.25">
      <c r="A11" s="64" t="s">
        <v>95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</row>
    <row r="12" spans="1:17" ht="16.5" thickBot="1" x14ac:dyDescent="0.3">
      <c r="A12" s="15"/>
      <c r="O12" s="14" t="s">
        <v>6</v>
      </c>
    </row>
    <row r="13" spans="1:17" ht="51" customHeight="1" thickBot="1" x14ac:dyDescent="0.3">
      <c r="A13" s="17" t="s">
        <v>1</v>
      </c>
      <c r="B13" s="60" t="s">
        <v>94</v>
      </c>
      <c r="C13" s="56" t="s">
        <v>7</v>
      </c>
      <c r="D13" s="57"/>
      <c r="E13" s="60" t="s">
        <v>96</v>
      </c>
      <c r="F13" s="55" t="s">
        <v>85</v>
      </c>
      <c r="G13" s="53"/>
      <c r="H13" s="54"/>
      <c r="I13" s="55" t="s">
        <v>86</v>
      </c>
      <c r="J13" s="53"/>
      <c r="K13" s="53"/>
      <c r="L13" s="53"/>
      <c r="M13" s="53"/>
      <c r="N13" s="53"/>
      <c r="O13" s="54"/>
    </row>
    <row r="14" spans="1:17" ht="171" customHeight="1" thickBot="1" x14ac:dyDescent="0.3">
      <c r="A14" s="19" t="s">
        <v>2</v>
      </c>
      <c r="B14" s="61"/>
      <c r="C14" s="58"/>
      <c r="D14" s="59"/>
      <c r="E14" s="71"/>
      <c r="F14" s="21" t="s">
        <v>88</v>
      </c>
      <c r="G14" s="21" t="s">
        <v>97</v>
      </c>
      <c r="H14" s="21" t="s">
        <v>98</v>
      </c>
      <c r="I14" s="21" t="s">
        <v>90</v>
      </c>
      <c r="J14" s="21" t="s">
        <v>3</v>
      </c>
      <c r="K14" s="21" t="s">
        <v>91</v>
      </c>
      <c r="L14" s="21" t="s">
        <v>92</v>
      </c>
      <c r="M14" s="21" t="s">
        <v>4</v>
      </c>
      <c r="N14" s="21" t="s">
        <v>5</v>
      </c>
      <c r="O14" s="21" t="s">
        <v>99</v>
      </c>
    </row>
    <row r="15" spans="1:17" ht="54" customHeight="1" x14ac:dyDescent="0.25">
      <c r="A15" s="67" t="s">
        <v>9</v>
      </c>
      <c r="B15" s="70" t="s">
        <v>8</v>
      </c>
      <c r="C15" s="1">
        <v>1</v>
      </c>
      <c r="D15" s="2" t="s">
        <v>13</v>
      </c>
      <c r="E15" s="22">
        <f>SUM(F15:H15)</f>
        <v>13827243</v>
      </c>
      <c r="F15" s="13">
        <v>13584253</v>
      </c>
      <c r="G15" s="8">
        <v>242990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31"/>
      <c r="Q15" s="31"/>
    </row>
    <row r="16" spans="1:17" ht="54" customHeight="1" x14ac:dyDescent="0.25">
      <c r="A16" s="67"/>
      <c r="B16" s="69"/>
      <c r="C16" s="1">
        <f>C15+1</f>
        <v>2</v>
      </c>
      <c r="D16" s="2" t="s">
        <v>14</v>
      </c>
      <c r="E16" s="22">
        <f t="shared" ref="E16:E79" si="0">SUM(F16:H16)</f>
        <v>15861573</v>
      </c>
      <c r="F16" s="13">
        <v>15572585</v>
      </c>
      <c r="G16" s="8">
        <v>288988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31"/>
      <c r="Q16" s="31"/>
    </row>
    <row r="17" spans="1:17" ht="54" customHeight="1" x14ac:dyDescent="0.25">
      <c r="A17" s="67"/>
      <c r="B17" s="69"/>
      <c r="C17" s="1">
        <f t="shared" ref="C17:C80" si="1">C16+1</f>
        <v>3</v>
      </c>
      <c r="D17" s="3" t="s">
        <v>15</v>
      </c>
      <c r="E17" s="22">
        <f t="shared" si="0"/>
        <v>28949501</v>
      </c>
      <c r="F17" s="13">
        <v>28406524</v>
      </c>
      <c r="G17" s="8">
        <v>542977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31"/>
      <c r="Q17" s="31"/>
    </row>
    <row r="18" spans="1:17" ht="54" customHeight="1" x14ac:dyDescent="0.25">
      <c r="A18" s="67"/>
      <c r="B18" s="69"/>
      <c r="C18" s="1">
        <f t="shared" si="1"/>
        <v>4</v>
      </c>
      <c r="D18" s="4" t="s">
        <v>16</v>
      </c>
      <c r="E18" s="22">
        <f t="shared" si="0"/>
        <v>21847773</v>
      </c>
      <c r="F18" s="13">
        <v>21443790</v>
      </c>
      <c r="G18" s="8">
        <v>403983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31"/>
      <c r="Q18" s="31"/>
    </row>
    <row r="19" spans="1:17" ht="54" customHeight="1" x14ac:dyDescent="0.25">
      <c r="A19" s="67"/>
      <c r="B19" s="69"/>
      <c r="C19" s="1">
        <f t="shared" si="1"/>
        <v>5</v>
      </c>
      <c r="D19" s="5" t="s">
        <v>17</v>
      </c>
      <c r="E19" s="22">
        <f t="shared" si="0"/>
        <v>10347188</v>
      </c>
      <c r="F19" s="13">
        <v>10121198</v>
      </c>
      <c r="G19" s="8">
        <v>225990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31"/>
      <c r="Q19" s="31"/>
    </row>
    <row r="20" spans="1:17" ht="54" customHeight="1" x14ac:dyDescent="0.25">
      <c r="A20" s="67"/>
      <c r="B20" s="69"/>
      <c r="C20" s="1">
        <f t="shared" si="1"/>
        <v>6</v>
      </c>
      <c r="D20" s="5" t="s">
        <v>18</v>
      </c>
      <c r="E20" s="22">
        <f t="shared" si="0"/>
        <v>24166565</v>
      </c>
      <c r="F20" s="13">
        <v>23687586</v>
      </c>
      <c r="G20" s="8">
        <v>478979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31"/>
      <c r="Q20" s="31"/>
    </row>
    <row r="21" spans="1:17" ht="54" customHeight="1" x14ac:dyDescent="0.25">
      <c r="A21" s="67"/>
      <c r="B21" s="69"/>
      <c r="C21" s="1">
        <f t="shared" si="1"/>
        <v>7</v>
      </c>
      <c r="D21" s="5" t="s">
        <v>19</v>
      </c>
      <c r="E21" s="22">
        <f t="shared" si="0"/>
        <v>12525807</v>
      </c>
      <c r="F21" s="13">
        <v>12441811</v>
      </c>
      <c r="G21" s="8">
        <v>83996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31"/>
      <c r="Q21" s="31"/>
    </row>
    <row r="22" spans="1:17" ht="54" customHeight="1" x14ac:dyDescent="0.25">
      <c r="A22" s="67"/>
      <c r="B22" s="69"/>
      <c r="C22" s="1">
        <f t="shared" si="1"/>
        <v>8</v>
      </c>
      <c r="D22" s="5" t="s">
        <v>20</v>
      </c>
      <c r="E22" s="22">
        <f t="shared" si="0"/>
        <v>17414513</v>
      </c>
      <c r="F22" s="13">
        <v>17137525</v>
      </c>
      <c r="G22" s="8">
        <v>276988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31"/>
      <c r="Q22" s="31"/>
    </row>
    <row r="23" spans="1:17" ht="54" customHeight="1" x14ac:dyDescent="0.25">
      <c r="A23" s="67"/>
      <c r="B23" s="69"/>
      <c r="C23" s="1">
        <f t="shared" si="1"/>
        <v>9</v>
      </c>
      <c r="D23" s="5" t="s">
        <v>21</v>
      </c>
      <c r="E23" s="22">
        <f t="shared" si="0"/>
        <v>16503806</v>
      </c>
      <c r="F23" s="13">
        <v>16214818</v>
      </c>
      <c r="G23" s="8">
        <v>288988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31"/>
      <c r="Q23" s="31"/>
    </row>
    <row r="24" spans="1:17" ht="54" customHeight="1" x14ac:dyDescent="0.25">
      <c r="A24" s="67"/>
      <c r="B24" s="69"/>
      <c r="C24" s="1">
        <f t="shared" si="1"/>
        <v>10</v>
      </c>
      <c r="D24" s="5" t="s">
        <v>22</v>
      </c>
      <c r="E24" s="22">
        <f t="shared" si="0"/>
        <v>26575131</v>
      </c>
      <c r="F24" s="13">
        <v>26067153</v>
      </c>
      <c r="G24" s="8">
        <v>507978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31"/>
      <c r="Q24" s="31"/>
    </row>
    <row r="25" spans="1:17" ht="54" customHeight="1" x14ac:dyDescent="0.25">
      <c r="A25" s="67"/>
      <c r="B25" s="69"/>
      <c r="C25" s="1">
        <f t="shared" si="1"/>
        <v>11</v>
      </c>
      <c r="D25" s="5" t="s">
        <v>23</v>
      </c>
      <c r="E25" s="22">
        <f t="shared" si="0"/>
        <v>10126251</v>
      </c>
      <c r="F25" s="13">
        <v>9928260</v>
      </c>
      <c r="G25" s="8">
        <v>197991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31"/>
      <c r="Q25" s="31"/>
    </row>
    <row r="26" spans="1:17" ht="54" customHeight="1" x14ac:dyDescent="0.25">
      <c r="A26" s="67"/>
      <c r="B26" s="69"/>
      <c r="C26" s="1">
        <f t="shared" si="1"/>
        <v>12</v>
      </c>
      <c r="D26" s="5" t="s">
        <v>24</v>
      </c>
      <c r="E26" s="22">
        <f t="shared" si="0"/>
        <v>32904400</v>
      </c>
      <c r="F26" s="13">
        <v>32272427</v>
      </c>
      <c r="G26" s="8">
        <v>631973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31"/>
      <c r="Q26" s="31"/>
    </row>
    <row r="27" spans="1:17" ht="54" customHeight="1" x14ac:dyDescent="0.25">
      <c r="A27" s="67"/>
      <c r="B27" s="69"/>
      <c r="C27" s="1">
        <f t="shared" si="1"/>
        <v>13</v>
      </c>
      <c r="D27" s="5" t="s">
        <v>25</v>
      </c>
      <c r="E27" s="22">
        <f t="shared" si="0"/>
        <v>32947298</v>
      </c>
      <c r="F27" s="13">
        <v>32365323</v>
      </c>
      <c r="G27" s="8">
        <v>581975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31"/>
      <c r="Q27" s="31"/>
    </row>
    <row r="28" spans="1:17" ht="54" customHeight="1" x14ac:dyDescent="0.25">
      <c r="A28" s="67"/>
      <c r="B28" s="69"/>
      <c r="C28" s="1">
        <f t="shared" si="1"/>
        <v>14</v>
      </c>
      <c r="D28" s="5" t="s">
        <v>26</v>
      </c>
      <c r="E28" s="22">
        <f t="shared" si="0"/>
        <v>24755485</v>
      </c>
      <c r="F28" s="13">
        <v>24265506</v>
      </c>
      <c r="G28" s="8">
        <v>489979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31"/>
      <c r="Q28" s="31"/>
    </row>
    <row r="29" spans="1:17" ht="54" customHeight="1" x14ac:dyDescent="0.25">
      <c r="A29" s="67"/>
      <c r="B29" s="69"/>
      <c r="C29" s="1">
        <f t="shared" si="1"/>
        <v>15</v>
      </c>
      <c r="D29" s="5" t="s">
        <v>27</v>
      </c>
      <c r="E29" s="22">
        <f t="shared" si="0"/>
        <v>12112745</v>
      </c>
      <c r="F29" s="13">
        <v>11881755</v>
      </c>
      <c r="G29" s="8">
        <v>230990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31"/>
      <c r="Q29" s="31"/>
    </row>
    <row r="30" spans="1:17" ht="54" customHeight="1" x14ac:dyDescent="0.25">
      <c r="A30" s="67"/>
      <c r="B30" s="69"/>
      <c r="C30" s="1">
        <f t="shared" si="1"/>
        <v>16</v>
      </c>
      <c r="D30" s="5" t="s">
        <v>28</v>
      </c>
      <c r="E30" s="22">
        <f t="shared" si="0"/>
        <v>11192263</v>
      </c>
      <c r="F30" s="13">
        <v>10982272</v>
      </c>
      <c r="G30" s="8">
        <v>209991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31"/>
      <c r="Q30" s="31"/>
    </row>
    <row r="31" spans="1:17" ht="54" customHeight="1" x14ac:dyDescent="0.25">
      <c r="A31" s="67"/>
      <c r="B31" s="69"/>
      <c r="C31" s="1">
        <f t="shared" si="1"/>
        <v>17</v>
      </c>
      <c r="D31" s="5" t="s">
        <v>29</v>
      </c>
      <c r="E31" s="22">
        <f t="shared" si="0"/>
        <v>43361614</v>
      </c>
      <c r="F31" s="13">
        <v>42694643</v>
      </c>
      <c r="G31" s="8">
        <v>666971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31"/>
      <c r="Q31" s="31"/>
    </row>
    <row r="32" spans="1:17" ht="54" customHeight="1" x14ac:dyDescent="0.25">
      <c r="A32" s="67"/>
      <c r="B32" s="69"/>
      <c r="C32" s="1">
        <f t="shared" si="1"/>
        <v>18</v>
      </c>
      <c r="D32" s="5" t="s">
        <v>30</v>
      </c>
      <c r="E32" s="22">
        <f t="shared" si="0"/>
        <v>13336792</v>
      </c>
      <c r="F32" s="13">
        <v>13102802</v>
      </c>
      <c r="G32" s="8">
        <v>233990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31"/>
      <c r="Q32" s="31"/>
    </row>
    <row r="33" spans="1:17" ht="54" customHeight="1" x14ac:dyDescent="0.25">
      <c r="A33" s="67"/>
      <c r="B33" s="69"/>
      <c r="C33" s="1">
        <f t="shared" si="1"/>
        <v>19</v>
      </c>
      <c r="D33" s="5" t="s">
        <v>31</v>
      </c>
      <c r="E33" s="22">
        <f t="shared" si="0"/>
        <v>25154901</v>
      </c>
      <c r="F33" s="13">
        <v>24738919</v>
      </c>
      <c r="G33" s="8">
        <v>415982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31"/>
      <c r="Q33" s="31"/>
    </row>
    <row r="34" spans="1:17" ht="54" customHeight="1" x14ac:dyDescent="0.25">
      <c r="A34" s="67"/>
      <c r="B34" s="69"/>
      <c r="C34" s="1">
        <f t="shared" si="1"/>
        <v>20</v>
      </c>
      <c r="D34" s="5" t="s">
        <v>32</v>
      </c>
      <c r="E34" s="22">
        <f t="shared" si="0"/>
        <v>26194749</v>
      </c>
      <c r="F34" s="13">
        <v>25668772</v>
      </c>
      <c r="G34" s="8">
        <v>525977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31"/>
      <c r="Q34" s="31"/>
    </row>
    <row r="35" spans="1:17" ht="54" customHeight="1" x14ac:dyDescent="0.25">
      <c r="A35" s="67"/>
      <c r="B35" s="69"/>
      <c r="C35" s="1">
        <f t="shared" si="1"/>
        <v>21</v>
      </c>
      <c r="D35" s="5" t="s">
        <v>33</v>
      </c>
      <c r="E35" s="22">
        <f t="shared" si="0"/>
        <v>22521629</v>
      </c>
      <c r="F35" s="13">
        <v>22122646</v>
      </c>
      <c r="G35" s="8">
        <v>398983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31"/>
      <c r="Q35" s="31"/>
    </row>
    <row r="36" spans="1:17" ht="54" customHeight="1" x14ac:dyDescent="0.25">
      <c r="A36" s="67"/>
      <c r="B36" s="69"/>
      <c r="C36" s="1">
        <f t="shared" si="1"/>
        <v>22</v>
      </c>
      <c r="D36" s="5" t="s">
        <v>34</v>
      </c>
      <c r="E36" s="22">
        <f t="shared" si="0"/>
        <v>11847063</v>
      </c>
      <c r="F36" s="13">
        <v>11695070</v>
      </c>
      <c r="G36" s="8">
        <v>151993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31"/>
      <c r="Q36" s="31"/>
    </row>
    <row r="37" spans="1:17" ht="54" customHeight="1" x14ac:dyDescent="0.25">
      <c r="A37" s="67"/>
      <c r="B37" s="69"/>
      <c r="C37" s="1">
        <f t="shared" si="1"/>
        <v>23</v>
      </c>
      <c r="D37" s="5" t="s">
        <v>35</v>
      </c>
      <c r="E37" s="22">
        <f t="shared" si="0"/>
        <v>4074592</v>
      </c>
      <c r="F37" s="13">
        <v>3985596</v>
      </c>
      <c r="G37" s="8">
        <v>88996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31"/>
      <c r="Q37" s="31"/>
    </row>
    <row r="38" spans="1:17" ht="54" customHeight="1" x14ac:dyDescent="0.25">
      <c r="A38" s="67"/>
      <c r="B38" s="69"/>
      <c r="C38" s="1">
        <f t="shared" si="1"/>
        <v>24</v>
      </c>
      <c r="D38" s="5" t="s">
        <v>36</v>
      </c>
      <c r="E38" s="22">
        <f t="shared" si="0"/>
        <v>11090901</v>
      </c>
      <c r="F38" s="13">
        <v>10884910</v>
      </c>
      <c r="G38" s="8">
        <v>205991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31"/>
      <c r="Q38" s="31"/>
    </row>
    <row r="39" spans="1:17" ht="54" customHeight="1" x14ac:dyDescent="0.25">
      <c r="A39" s="67"/>
      <c r="B39" s="69"/>
      <c r="C39" s="1">
        <f t="shared" si="1"/>
        <v>25</v>
      </c>
      <c r="D39" s="5" t="s">
        <v>37</v>
      </c>
      <c r="E39" s="22">
        <f t="shared" si="0"/>
        <v>0</v>
      </c>
      <c r="F39" s="13">
        <v>0</v>
      </c>
      <c r="G39" s="8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31"/>
      <c r="Q39" s="31"/>
    </row>
    <row r="40" spans="1:17" ht="54" customHeight="1" x14ac:dyDescent="0.25">
      <c r="A40" s="67"/>
      <c r="B40" s="69"/>
      <c r="C40" s="1">
        <f t="shared" si="1"/>
        <v>26</v>
      </c>
      <c r="D40" s="5" t="s">
        <v>38</v>
      </c>
      <c r="E40" s="22">
        <f t="shared" si="0"/>
        <v>19268714</v>
      </c>
      <c r="F40" s="13">
        <v>18984726</v>
      </c>
      <c r="G40" s="8">
        <v>283988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31"/>
      <c r="Q40" s="31"/>
    </row>
    <row r="41" spans="1:17" ht="54" customHeight="1" x14ac:dyDescent="0.25">
      <c r="A41" s="67"/>
      <c r="B41" s="69"/>
      <c r="C41" s="1">
        <f t="shared" si="1"/>
        <v>27</v>
      </c>
      <c r="D41" s="5" t="s">
        <v>39</v>
      </c>
      <c r="E41" s="22">
        <f t="shared" si="0"/>
        <v>17686826</v>
      </c>
      <c r="F41" s="13">
        <v>17452836</v>
      </c>
      <c r="G41" s="8">
        <v>233990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31"/>
      <c r="Q41" s="31"/>
    </row>
    <row r="42" spans="1:17" ht="54" customHeight="1" x14ac:dyDescent="0.25">
      <c r="A42" s="67"/>
      <c r="B42" s="69"/>
      <c r="C42" s="1">
        <f t="shared" si="1"/>
        <v>28</v>
      </c>
      <c r="D42" s="5" t="s">
        <v>40</v>
      </c>
      <c r="E42" s="22">
        <f t="shared" si="0"/>
        <v>14168524</v>
      </c>
      <c r="F42" s="13">
        <v>13916535</v>
      </c>
      <c r="G42" s="8">
        <v>251989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31"/>
      <c r="Q42" s="31"/>
    </row>
    <row r="43" spans="1:17" ht="54" customHeight="1" x14ac:dyDescent="0.25">
      <c r="A43" s="67"/>
      <c r="B43" s="69"/>
      <c r="C43" s="1">
        <f t="shared" si="1"/>
        <v>29</v>
      </c>
      <c r="D43" s="5" t="s">
        <v>41</v>
      </c>
      <c r="E43" s="22">
        <f t="shared" si="0"/>
        <v>25548642</v>
      </c>
      <c r="F43" s="13">
        <v>25142659</v>
      </c>
      <c r="G43" s="8">
        <v>405983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31"/>
      <c r="Q43" s="31"/>
    </row>
    <row r="44" spans="1:17" ht="54" customHeight="1" x14ac:dyDescent="0.25">
      <c r="A44" s="67"/>
      <c r="B44" s="69"/>
      <c r="C44" s="1">
        <f t="shared" si="1"/>
        <v>30</v>
      </c>
      <c r="D44" s="5" t="s">
        <v>42</v>
      </c>
      <c r="E44" s="22">
        <f t="shared" si="0"/>
        <v>7513653</v>
      </c>
      <c r="F44" s="13">
        <v>7381659</v>
      </c>
      <c r="G44" s="8">
        <v>131994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31"/>
      <c r="Q44" s="31"/>
    </row>
    <row r="45" spans="1:17" ht="54" customHeight="1" x14ac:dyDescent="0.25">
      <c r="A45" s="67"/>
      <c r="B45" s="69"/>
      <c r="C45" s="1">
        <f t="shared" si="1"/>
        <v>31</v>
      </c>
      <c r="D45" s="5" t="s">
        <v>43</v>
      </c>
      <c r="E45" s="22">
        <f t="shared" si="0"/>
        <v>17793377</v>
      </c>
      <c r="F45" s="13">
        <v>17498390</v>
      </c>
      <c r="G45" s="8">
        <v>294987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31"/>
      <c r="Q45" s="31"/>
    </row>
    <row r="46" spans="1:17" ht="54" customHeight="1" x14ac:dyDescent="0.25">
      <c r="A46" s="67"/>
      <c r="B46" s="69"/>
      <c r="C46" s="1">
        <f t="shared" si="1"/>
        <v>32</v>
      </c>
      <c r="D46" s="5" t="s">
        <v>44</v>
      </c>
      <c r="E46" s="22">
        <f t="shared" si="0"/>
        <v>15927414</v>
      </c>
      <c r="F46" s="13">
        <v>15699424</v>
      </c>
      <c r="G46" s="8">
        <v>227990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31"/>
      <c r="Q46" s="31"/>
    </row>
    <row r="47" spans="1:17" ht="54" customHeight="1" x14ac:dyDescent="0.25">
      <c r="A47" s="67"/>
      <c r="B47" s="69"/>
      <c r="C47" s="1">
        <f t="shared" si="1"/>
        <v>33</v>
      </c>
      <c r="D47" s="5" t="s">
        <v>45</v>
      </c>
      <c r="E47" s="22">
        <f t="shared" si="0"/>
        <v>32718902</v>
      </c>
      <c r="F47" s="13">
        <v>32259922</v>
      </c>
      <c r="G47" s="8">
        <v>458980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31"/>
      <c r="Q47" s="31"/>
    </row>
    <row r="48" spans="1:17" ht="54" customHeight="1" x14ac:dyDescent="0.25">
      <c r="A48" s="67"/>
      <c r="B48" s="69"/>
      <c r="C48" s="1">
        <f t="shared" si="1"/>
        <v>34</v>
      </c>
      <c r="D48" s="5" t="s">
        <v>46</v>
      </c>
      <c r="E48" s="22">
        <f t="shared" si="0"/>
        <v>14916783</v>
      </c>
      <c r="F48" s="13">
        <v>14700792</v>
      </c>
      <c r="G48" s="8">
        <v>215991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31"/>
      <c r="Q48" s="31"/>
    </row>
    <row r="49" spans="1:17" ht="54" customHeight="1" x14ac:dyDescent="0.25">
      <c r="A49" s="67"/>
      <c r="B49" s="69"/>
      <c r="C49" s="1">
        <f t="shared" si="1"/>
        <v>35</v>
      </c>
      <c r="D49" s="5" t="s">
        <v>47</v>
      </c>
      <c r="E49" s="22">
        <f t="shared" si="0"/>
        <v>9005348</v>
      </c>
      <c r="F49" s="13">
        <v>8873354</v>
      </c>
      <c r="G49" s="8">
        <v>131994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31"/>
      <c r="Q49" s="31"/>
    </row>
    <row r="50" spans="1:17" ht="54" customHeight="1" x14ac:dyDescent="0.25">
      <c r="A50" s="67"/>
      <c r="B50" s="69"/>
      <c r="C50" s="1">
        <f t="shared" si="1"/>
        <v>36</v>
      </c>
      <c r="D50" s="5" t="s">
        <v>48</v>
      </c>
      <c r="E50" s="22">
        <f t="shared" si="0"/>
        <v>11917550</v>
      </c>
      <c r="F50" s="13">
        <v>11749557</v>
      </c>
      <c r="G50" s="8">
        <v>167993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31"/>
      <c r="Q50" s="31"/>
    </row>
    <row r="51" spans="1:17" ht="54" customHeight="1" x14ac:dyDescent="0.25">
      <c r="A51" s="67"/>
      <c r="B51" s="69"/>
      <c r="C51" s="1">
        <f t="shared" si="1"/>
        <v>37</v>
      </c>
      <c r="D51" s="5" t="s">
        <v>49</v>
      </c>
      <c r="E51" s="22">
        <f t="shared" si="0"/>
        <v>23633819</v>
      </c>
      <c r="F51" s="13">
        <v>23258835</v>
      </c>
      <c r="G51" s="8">
        <v>374984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31"/>
      <c r="Q51" s="31"/>
    </row>
    <row r="52" spans="1:17" ht="54" customHeight="1" x14ac:dyDescent="0.25">
      <c r="A52" s="67"/>
      <c r="B52" s="69"/>
      <c r="C52" s="1">
        <f t="shared" si="1"/>
        <v>38</v>
      </c>
      <c r="D52" s="5" t="s">
        <v>50</v>
      </c>
      <c r="E52" s="22">
        <f t="shared" si="0"/>
        <v>7789981</v>
      </c>
      <c r="F52" s="13">
        <v>7654987</v>
      </c>
      <c r="G52" s="8">
        <v>134994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31"/>
      <c r="Q52" s="31"/>
    </row>
    <row r="53" spans="1:17" ht="54" customHeight="1" x14ac:dyDescent="0.25">
      <c r="A53" s="67"/>
      <c r="B53" s="69"/>
      <c r="C53" s="1">
        <f t="shared" si="1"/>
        <v>39</v>
      </c>
      <c r="D53" s="5" t="s">
        <v>51</v>
      </c>
      <c r="E53" s="22">
        <f t="shared" si="0"/>
        <v>7722214</v>
      </c>
      <c r="F53" s="13">
        <v>7611219</v>
      </c>
      <c r="G53" s="8">
        <v>110995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31"/>
      <c r="Q53" s="31"/>
    </row>
    <row r="54" spans="1:17" ht="54" customHeight="1" x14ac:dyDescent="0.25">
      <c r="A54" s="67"/>
      <c r="B54" s="69"/>
      <c r="C54" s="1">
        <f t="shared" si="1"/>
        <v>40</v>
      </c>
      <c r="D54" s="5" t="s">
        <v>52</v>
      </c>
      <c r="E54" s="22">
        <f t="shared" si="0"/>
        <v>12606303</v>
      </c>
      <c r="F54" s="13">
        <v>12362314</v>
      </c>
      <c r="G54" s="8">
        <v>243989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31"/>
      <c r="Q54" s="31"/>
    </row>
    <row r="55" spans="1:17" ht="54" customHeight="1" x14ac:dyDescent="0.25">
      <c r="A55" s="67"/>
      <c r="B55" s="69"/>
      <c r="C55" s="1">
        <f t="shared" si="1"/>
        <v>41</v>
      </c>
      <c r="D55" s="5" t="s">
        <v>53</v>
      </c>
      <c r="E55" s="22">
        <f t="shared" si="0"/>
        <v>16836672</v>
      </c>
      <c r="F55" s="13">
        <v>16575683</v>
      </c>
      <c r="G55" s="8">
        <v>260989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31"/>
      <c r="Q55" s="31"/>
    </row>
    <row r="56" spans="1:17" ht="54" customHeight="1" x14ac:dyDescent="0.25">
      <c r="A56" s="67"/>
      <c r="B56" s="69"/>
      <c r="C56" s="1">
        <f t="shared" si="1"/>
        <v>42</v>
      </c>
      <c r="D56" s="5" t="s">
        <v>54</v>
      </c>
      <c r="E56" s="22">
        <f t="shared" si="0"/>
        <v>36702090</v>
      </c>
      <c r="F56" s="13">
        <v>35981121</v>
      </c>
      <c r="G56" s="8">
        <v>720969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31"/>
      <c r="Q56" s="31"/>
    </row>
    <row r="57" spans="1:17" ht="54" customHeight="1" x14ac:dyDescent="0.25">
      <c r="A57" s="67"/>
      <c r="B57" s="69"/>
      <c r="C57" s="1">
        <f t="shared" si="1"/>
        <v>43</v>
      </c>
      <c r="D57" s="5" t="s">
        <v>55</v>
      </c>
      <c r="E57" s="22">
        <f t="shared" si="0"/>
        <v>24505679</v>
      </c>
      <c r="F57" s="13">
        <v>24121696</v>
      </c>
      <c r="G57" s="8">
        <v>383983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31"/>
      <c r="Q57" s="31"/>
    </row>
    <row r="58" spans="1:17" ht="54" customHeight="1" x14ac:dyDescent="0.25">
      <c r="A58" s="67"/>
      <c r="B58" s="69"/>
      <c r="C58" s="1">
        <f t="shared" si="1"/>
        <v>44</v>
      </c>
      <c r="D58" s="5" t="s">
        <v>56</v>
      </c>
      <c r="E58" s="22">
        <f t="shared" si="0"/>
        <v>33374919</v>
      </c>
      <c r="F58" s="13">
        <v>32744946</v>
      </c>
      <c r="G58" s="8">
        <v>629973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31"/>
      <c r="Q58" s="31"/>
    </row>
    <row r="59" spans="1:17" ht="54" customHeight="1" x14ac:dyDescent="0.25">
      <c r="A59" s="67"/>
      <c r="B59" s="69"/>
      <c r="C59" s="1">
        <f t="shared" si="1"/>
        <v>45</v>
      </c>
      <c r="D59" s="5" t="s">
        <v>57</v>
      </c>
      <c r="E59" s="22">
        <f t="shared" si="0"/>
        <v>37708239</v>
      </c>
      <c r="F59" s="13">
        <v>37017269</v>
      </c>
      <c r="G59" s="8">
        <v>690970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31"/>
      <c r="Q59" s="31"/>
    </row>
    <row r="60" spans="1:17" ht="54" customHeight="1" x14ac:dyDescent="0.25">
      <c r="A60" s="67"/>
      <c r="B60" s="69"/>
      <c r="C60" s="1">
        <f t="shared" si="1"/>
        <v>46</v>
      </c>
      <c r="D60" s="5" t="s">
        <v>58</v>
      </c>
      <c r="E60" s="22">
        <f t="shared" si="0"/>
        <v>37741142</v>
      </c>
      <c r="F60" s="13">
        <v>37043172</v>
      </c>
      <c r="G60" s="8">
        <v>697970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31"/>
      <c r="Q60" s="31"/>
    </row>
    <row r="61" spans="1:17" ht="54" customHeight="1" x14ac:dyDescent="0.25">
      <c r="A61" s="67"/>
      <c r="B61" s="69"/>
      <c r="C61" s="1">
        <f t="shared" si="1"/>
        <v>47</v>
      </c>
      <c r="D61" s="5" t="s">
        <v>59</v>
      </c>
      <c r="E61" s="22">
        <f t="shared" si="0"/>
        <v>18323361</v>
      </c>
      <c r="F61" s="13">
        <v>17975376</v>
      </c>
      <c r="G61" s="8">
        <v>347985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31"/>
      <c r="Q61" s="31"/>
    </row>
    <row r="62" spans="1:17" ht="54" customHeight="1" x14ac:dyDescent="0.25">
      <c r="A62" s="67"/>
      <c r="B62" s="69"/>
      <c r="C62" s="1">
        <f t="shared" si="1"/>
        <v>48</v>
      </c>
      <c r="D62" s="5" t="s">
        <v>60</v>
      </c>
      <c r="E62" s="22">
        <f t="shared" si="0"/>
        <v>0</v>
      </c>
      <c r="F62" s="13">
        <v>0</v>
      </c>
      <c r="G62" s="8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31"/>
      <c r="Q62" s="31"/>
    </row>
    <row r="63" spans="1:17" ht="54" customHeight="1" x14ac:dyDescent="0.25">
      <c r="A63" s="67"/>
      <c r="B63" s="69"/>
      <c r="C63" s="1">
        <f t="shared" si="1"/>
        <v>49</v>
      </c>
      <c r="D63" s="5" t="s">
        <v>61</v>
      </c>
      <c r="E63" s="22">
        <f t="shared" si="0"/>
        <v>8046873</v>
      </c>
      <c r="F63" s="13">
        <v>7906879</v>
      </c>
      <c r="G63" s="8">
        <v>139994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31"/>
      <c r="Q63" s="31"/>
    </row>
    <row r="64" spans="1:17" ht="54" customHeight="1" x14ac:dyDescent="0.25">
      <c r="A64" s="67"/>
      <c r="B64" s="69"/>
      <c r="C64" s="1">
        <f t="shared" si="1"/>
        <v>50</v>
      </c>
      <c r="D64" s="5" t="s">
        <v>62</v>
      </c>
      <c r="E64" s="22">
        <f t="shared" si="0"/>
        <v>23661655</v>
      </c>
      <c r="F64" s="13">
        <v>23293671</v>
      </c>
      <c r="G64" s="8">
        <v>367984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31"/>
      <c r="Q64" s="31"/>
    </row>
    <row r="65" spans="1:17" ht="54" customHeight="1" x14ac:dyDescent="0.25">
      <c r="A65" s="67"/>
      <c r="B65" s="69"/>
      <c r="C65" s="1">
        <f t="shared" si="1"/>
        <v>51</v>
      </c>
      <c r="D65" s="5" t="s">
        <v>63</v>
      </c>
      <c r="E65" s="22">
        <f t="shared" si="0"/>
        <v>31864916</v>
      </c>
      <c r="F65" s="13">
        <v>31280941</v>
      </c>
      <c r="G65" s="8">
        <v>583975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31"/>
      <c r="Q65" s="31"/>
    </row>
    <row r="66" spans="1:17" ht="54" customHeight="1" x14ac:dyDescent="0.25">
      <c r="A66" s="67"/>
      <c r="B66" s="69"/>
      <c r="C66" s="1">
        <f t="shared" si="1"/>
        <v>52</v>
      </c>
      <c r="D66" s="5" t="s">
        <v>64</v>
      </c>
      <c r="E66" s="22">
        <f t="shared" si="0"/>
        <v>23193304</v>
      </c>
      <c r="F66" s="13">
        <v>22719324</v>
      </c>
      <c r="G66" s="8">
        <v>473980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31"/>
      <c r="Q66" s="31"/>
    </row>
    <row r="67" spans="1:17" ht="54" customHeight="1" x14ac:dyDescent="0.25">
      <c r="A67" s="67"/>
      <c r="B67" s="69"/>
      <c r="C67" s="1">
        <f t="shared" si="1"/>
        <v>53</v>
      </c>
      <c r="D67" s="5" t="s">
        <v>65</v>
      </c>
      <c r="E67" s="22">
        <f t="shared" si="0"/>
        <v>9955869</v>
      </c>
      <c r="F67" s="13">
        <v>9780877</v>
      </c>
      <c r="G67" s="8">
        <v>174992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31"/>
      <c r="Q67" s="31"/>
    </row>
    <row r="68" spans="1:17" ht="54" customHeight="1" x14ac:dyDescent="0.25">
      <c r="A68" s="67"/>
      <c r="B68" s="69"/>
      <c r="C68" s="1">
        <f t="shared" si="1"/>
        <v>54</v>
      </c>
      <c r="D68" s="5" t="s">
        <v>66</v>
      </c>
      <c r="E68" s="22">
        <f t="shared" si="0"/>
        <v>10221478</v>
      </c>
      <c r="F68" s="13">
        <v>10043486</v>
      </c>
      <c r="G68" s="8">
        <v>177992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31"/>
      <c r="Q68" s="31"/>
    </row>
    <row r="69" spans="1:17" ht="54" customHeight="1" x14ac:dyDescent="0.25">
      <c r="A69" s="67"/>
      <c r="B69" s="69"/>
      <c r="C69" s="1">
        <f t="shared" si="1"/>
        <v>55</v>
      </c>
      <c r="D69" s="5" t="s">
        <v>67</v>
      </c>
      <c r="E69" s="22">
        <f t="shared" si="0"/>
        <v>17037981</v>
      </c>
      <c r="F69" s="13">
        <v>16798991</v>
      </c>
      <c r="G69" s="8">
        <v>238990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31"/>
      <c r="Q69" s="31"/>
    </row>
    <row r="70" spans="1:17" ht="54" customHeight="1" x14ac:dyDescent="0.25">
      <c r="A70" s="67"/>
      <c r="B70" s="69"/>
      <c r="C70" s="1">
        <f t="shared" si="1"/>
        <v>56</v>
      </c>
      <c r="D70" s="5" t="s">
        <v>68</v>
      </c>
      <c r="E70" s="22">
        <f t="shared" si="0"/>
        <v>32681581</v>
      </c>
      <c r="F70" s="13">
        <v>32103606</v>
      </c>
      <c r="G70" s="8">
        <v>577975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31"/>
      <c r="Q70" s="31"/>
    </row>
    <row r="71" spans="1:17" ht="54" customHeight="1" x14ac:dyDescent="0.25">
      <c r="A71" s="67"/>
      <c r="B71" s="69"/>
      <c r="C71" s="1">
        <f t="shared" si="1"/>
        <v>57</v>
      </c>
      <c r="D71" s="5" t="s">
        <v>69</v>
      </c>
      <c r="E71" s="22">
        <f t="shared" si="0"/>
        <v>12137633</v>
      </c>
      <c r="F71" s="13">
        <v>11949641</v>
      </c>
      <c r="G71" s="8">
        <v>187992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31"/>
      <c r="Q71" s="31"/>
    </row>
    <row r="72" spans="1:17" ht="54" customHeight="1" x14ac:dyDescent="0.25">
      <c r="A72" s="67"/>
      <c r="B72" s="69"/>
      <c r="C72" s="1">
        <f t="shared" si="1"/>
        <v>58</v>
      </c>
      <c r="D72" s="5" t="s">
        <v>70</v>
      </c>
      <c r="E72" s="22">
        <f t="shared" si="0"/>
        <v>8195587</v>
      </c>
      <c r="F72" s="13">
        <v>8076592</v>
      </c>
      <c r="G72" s="8">
        <v>118995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31"/>
      <c r="Q72" s="31"/>
    </row>
    <row r="73" spans="1:17" ht="54" customHeight="1" x14ac:dyDescent="0.25">
      <c r="A73" s="67"/>
      <c r="B73" s="69"/>
      <c r="C73" s="1">
        <f t="shared" si="1"/>
        <v>59</v>
      </c>
      <c r="D73" s="5" t="s">
        <v>71</v>
      </c>
      <c r="E73" s="22">
        <f t="shared" si="0"/>
        <v>28276460</v>
      </c>
      <c r="F73" s="13">
        <v>27712484</v>
      </c>
      <c r="G73" s="8">
        <v>563976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31"/>
      <c r="Q73" s="31"/>
    </row>
    <row r="74" spans="1:17" ht="54" customHeight="1" x14ac:dyDescent="0.25">
      <c r="A74" s="67"/>
      <c r="B74" s="69"/>
      <c r="C74" s="1">
        <f t="shared" si="1"/>
        <v>60</v>
      </c>
      <c r="D74" s="5" t="s">
        <v>72</v>
      </c>
      <c r="E74" s="22">
        <f t="shared" si="0"/>
        <v>17188205</v>
      </c>
      <c r="F74" s="13">
        <v>16914217</v>
      </c>
      <c r="G74" s="8">
        <v>273988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31"/>
      <c r="Q74" s="31"/>
    </row>
    <row r="75" spans="1:17" ht="54" customHeight="1" x14ac:dyDescent="0.25">
      <c r="A75" s="67"/>
      <c r="B75" s="69"/>
      <c r="C75" s="1">
        <f t="shared" si="1"/>
        <v>61</v>
      </c>
      <c r="D75" s="5" t="s">
        <v>73</v>
      </c>
      <c r="E75" s="22">
        <f t="shared" si="0"/>
        <v>14938888</v>
      </c>
      <c r="F75" s="13">
        <v>14699898</v>
      </c>
      <c r="G75" s="8">
        <v>238990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31"/>
      <c r="Q75" s="31"/>
    </row>
    <row r="76" spans="1:17" ht="54" customHeight="1" x14ac:dyDescent="0.25">
      <c r="A76" s="67"/>
      <c r="B76" s="69"/>
      <c r="C76" s="1">
        <f t="shared" si="1"/>
        <v>62</v>
      </c>
      <c r="D76" s="5" t="s">
        <v>74</v>
      </c>
      <c r="E76" s="22">
        <f t="shared" si="0"/>
        <v>19097039</v>
      </c>
      <c r="F76" s="13">
        <v>18823051</v>
      </c>
      <c r="G76" s="8">
        <v>273988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31"/>
      <c r="Q76" s="31"/>
    </row>
    <row r="77" spans="1:17" ht="54" customHeight="1" x14ac:dyDescent="0.25">
      <c r="A77" s="67"/>
      <c r="B77" s="69"/>
      <c r="C77" s="1">
        <f t="shared" si="1"/>
        <v>63</v>
      </c>
      <c r="D77" s="5" t="s">
        <v>75</v>
      </c>
      <c r="E77" s="22">
        <f t="shared" si="0"/>
        <v>39544002</v>
      </c>
      <c r="F77" s="13">
        <v>38843032</v>
      </c>
      <c r="G77" s="8">
        <v>700970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31"/>
      <c r="Q77" s="31"/>
    </row>
    <row r="78" spans="1:17" ht="54" customHeight="1" x14ac:dyDescent="0.25">
      <c r="A78" s="67"/>
      <c r="B78" s="69"/>
      <c r="C78" s="1">
        <f t="shared" si="1"/>
        <v>64</v>
      </c>
      <c r="D78" s="5" t="s">
        <v>76</v>
      </c>
      <c r="E78" s="22">
        <f t="shared" si="0"/>
        <v>19520285</v>
      </c>
      <c r="F78" s="13">
        <v>19239297</v>
      </c>
      <c r="G78" s="8">
        <v>280988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31"/>
      <c r="Q78" s="31"/>
    </row>
    <row r="79" spans="1:17" ht="54" customHeight="1" x14ac:dyDescent="0.25">
      <c r="A79" s="67"/>
      <c r="B79" s="69"/>
      <c r="C79" s="1">
        <f t="shared" si="1"/>
        <v>65</v>
      </c>
      <c r="D79" s="5" t="s">
        <v>77</v>
      </c>
      <c r="E79" s="22">
        <f t="shared" si="0"/>
        <v>39863938</v>
      </c>
      <c r="F79" s="13">
        <v>39353960</v>
      </c>
      <c r="G79" s="8">
        <v>509978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31"/>
      <c r="Q79" s="31"/>
    </row>
    <row r="80" spans="1:17" ht="54" customHeight="1" x14ac:dyDescent="0.25">
      <c r="A80" s="67"/>
      <c r="B80" s="69"/>
      <c r="C80" s="1">
        <f t="shared" si="1"/>
        <v>66</v>
      </c>
      <c r="D80" s="5" t="s">
        <v>78</v>
      </c>
      <c r="E80" s="22">
        <f t="shared" ref="E80:E83" si="2">SUM(F80:H80)</f>
        <v>32040111</v>
      </c>
      <c r="F80" s="13">
        <v>31413138</v>
      </c>
      <c r="G80" s="8">
        <v>626973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31"/>
      <c r="Q80" s="31"/>
    </row>
    <row r="81" spans="1:23" ht="54" customHeight="1" x14ac:dyDescent="0.25">
      <c r="A81" s="67"/>
      <c r="B81" s="69"/>
      <c r="C81" s="1">
        <f t="shared" ref="C81:C83" si="3">C80+1</f>
        <v>67</v>
      </c>
      <c r="D81" s="5" t="s">
        <v>79</v>
      </c>
      <c r="E81" s="22">
        <f t="shared" si="2"/>
        <v>34727979</v>
      </c>
      <c r="F81" s="13">
        <v>34083006</v>
      </c>
      <c r="G81" s="8">
        <v>644973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31"/>
      <c r="Q81" s="31"/>
    </row>
    <row r="82" spans="1:23" ht="54" customHeight="1" x14ac:dyDescent="0.25">
      <c r="A82" s="67"/>
      <c r="B82" s="69"/>
      <c r="C82" s="1">
        <f t="shared" si="3"/>
        <v>68</v>
      </c>
      <c r="D82" s="5" t="s">
        <v>80</v>
      </c>
      <c r="E82" s="22">
        <f t="shared" si="2"/>
        <v>7954426</v>
      </c>
      <c r="F82" s="13">
        <v>7860430</v>
      </c>
      <c r="G82" s="8">
        <v>93996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31"/>
      <c r="Q82" s="31"/>
    </row>
    <row r="83" spans="1:23" ht="54" customHeight="1" x14ac:dyDescent="0.25">
      <c r="A83" s="67"/>
      <c r="B83" s="69"/>
      <c r="C83" s="1">
        <f t="shared" si="3"/>
        <v>69</v>
      </c>
      <c r="D83" s="5" t="s">
        <v>81</v>
      </c>
      <c r="E83" s="22">
        <f t="shared" si="2"/>
        <v>9502855</v>
      </c>
      <c r="F83" s="13">
        <v>9320863</v>
      </c>
      <c r="G83" s="8">
        <v>181992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31"/>
      <c r="Q83" s="31"/>
    </row>
    <row r="84" spans="1:23" s="24" customFormat="1" ht="54" customHeight="1" x14ac:dyDescent="0.2">
      <c r="A84" s="48" t="s">
        <v>10</v>
      </c>
      <c r="B84" s="49"/>
      <c r="C84" s="49"/>
      <c r="D84" s="50"/>
      <c r="E84" s="23">
        <f>SUM(E15:E83)</f>
        <v>1352701000</v>
      </c>
      <c r="F84" s="6">
        <f>SUM(F15:F83)</f>
        <v>1329490000</v>
      </c>
      <c r="G84" s="6">
        <f t="shared" ref="G84:O84" si="4">SUM(G15:G83)</f>
        <v>23211000</v>
      </c>
      <c r="H84" s="6">
        <f t="shared" si="4"/>
        <v>0</v>
      </c>
      <c r="I84" s="6">
        <f t="shared" si="4"/>
        <v>0</v>
      </c>
      <c r="J84" s="6">
        <f t="shared" si="4"/>
        <v>0</v>
      </c>
      <c r="K84" s="6">
        <f t="shared" si="4"/>
        <v>0</v>
      </c>
      <c r="L84" s="6">
        <f t="shared" si="4"/>
        <v>0</v>
      </c>
      <c r="M84" s="6">
        <f t="shared" si="4"/>
        <v>0</v>
      </c>
      <c r="N84" s="6">
        <f t="shared" si="4"/>
        <v>0</v>
      </c>
      <c r="O84" s="6">
        <f t="shared" si="4"/>
        <v>0</v>
      </c>
      <c r="P84" s="30"/>
      <c r="Q84" s="30"/>
      <c r="R84" s="30"/>
      <c r="S84" s="30"/>
      <c r="T84" s="30"/>
      <c r="U84" s="30"/>
      <c r="V84" s="30"/>
      <c r="W84" s="30"/>
    </row>
    <row r="85" spans="1:23" ht="54" customHeight="1" x14ac:dyDescent="0.25">
      <c r="A85" s="67" t="s">
        <v>11</v>
      </c>
      <c r="B85" s="70" t="s">
        <v>12</v>
      </c>
      <c r="C85" s="1">
        <v>1</v>
      </c>
      <c r="D85" s="2" t="s">
        <v>13</v>
      </c>
      <c r="E85" s="10">
        <f>SUM(I85:O85)</f>
        <v>6404167</v>
      </c>
      <c r="F85" s="8">
        <v>0</v>
      </c>
      <c r="G85" s="8">
        <v>0</v>
      </c>
      <c r="H85" s="8">
        <v>0</v>
      </c>
      <c r="I85" s="7">
        <v>1854399</v>
      </c>
      <c r="J85" s="12">
        <v>3571220</v>
      </c>
      <c r="K85" s="7">
        <v>9918</v>
      </c>
      <c r="L85" s="7">
        <v>0</v>
      </c>
      <c r="M85" s="7">
        <v>0</v>
      </c>
      <c r="N85" s="7">
        <v>0</v>
      </c>
      <c r="O85" s="8">
        <v>968630</v>
      </c>
    </row>
    <row r="86" spans="1:23" ht="54" customHeight="1" x14ac:dyDescent="0.25">
      <c r="A86" s="67"/>
      <c r="B86" s="70"/>
      <c r="C86" s="1">
        <f>C85+1</f>
        <v>2</v>
      </c>
      <c r="D86" s="2" t="s">
        <v>14</v>
      </c>
      <c r="E86" s="10">
        <f t="shared" ref="E86:E149" si="5">SUM(I86:O86)</f>
        <v>10025504</v>
      </c>
      <c r="F86" s="8">
        <v>0</v>
      </c>
      <c r="G86" s="8">
        <v>0</v>
      </c>
      <c r="H86" s="8">
        <v>0</v>
      </c>
      <c r="I86" s="7">
        <v>1776503</v>
      </c>
      <c r="J86" s="12">
        <v>3892730</v>
      </c>
      <c r="K86" s="7">
        <v>17273</v>
      </c>
      <c r="L86" s="7">
        <v>0</v>
      </c>
      <c r="M86" s="7">
        <v>0</v>
      </c>
      <c r="N86" s="7">
        <v>0</v>
      </c>
      <c r="O86" s="8">
        <v>4338998</v>
      </c>
    </row>
    <row r="87" spans="1:23" ht="54" customHeight="1" x14ac:dyDescent="0.25">
      <c r="A87" s="67"/>
      <c r="B87" s="70"/>
      <c r="C87" s="1">
        <f t="shared" ref="C87:C150" si="6">C86+1</f>
        <v>3</v>
      </c>
      <c r="D87" s="3" t="s">
        <v>15</v>
      </c>
      <c r="E87" s="10">
        <f t="shared" si="5"/>
        <v>11644028</v>
      </c>
      <c r="F87" s="8">
        <v>0</v>
      </c>
      <c r="G87" s="8">
        <v>0</v>
      </c>
      <c r="H87" s="8">
        <v>0</v>
      </c>
      <c r="I87" s="7">
        <v>3188355</v>
      </c>
      <c r="J87" s="12">
        <v>6946100</v>
      </c>
      <c r="K87" s="7">
        <v>11444</v>
      </c>
      <c r="L87" s="7">
        <v>0</v>
      </c>
      <c r="M87" s="7">
        <v>0</v>
      </c>
      <c r="N87" s="7">
        <v>0</v>
      </c>
      <c r="O87" s="8">
        <v>1498129</v>
      </c>
    </row>
    <row r="88" spans="1:23" ht="54" customHeight="1" x14ac:dyDescent="0.25">
      <c r="A88" s="67"/>
      <c r="B88" s="70"/>
      <c r="C88" s="1">
        <f t="shared" si="6"/>
        <v>4</v>
      </c>
      <c r="D88" s="4" t="s">
        <v>16</v>
      </c>
      <c r="E88" s="10">
        <f t="shared" si="5"/>
        <v>18022442</v>
      </c>
      <c r="F88" s="8">
        <v>0</v>
      </c>
      <c r="G88" s="8">
        <v>0</v>
      </c>
      <c r="H88" s="8">
        <v>0</v>
      </c>
      <c r="I88" s="7">
        <v>3464535</v>
      </c>
      <c r="J88" s="12">
        <v>8277389.9999999991</v>
      </c>
      <c r="K88" s="7">
        <v>28081</v>
      </c>
      <c r="L88" s="7">
        <v>0</v>
      </c>
      <c r="M88" s="7">
        <v>0</v>
      </c>
      <c r="N88" s="7">
        <v>0</v>
      </c>
      <c r="O88" s="8">
        <v>6252436</v>
      </c>
    </row>
    <row r="89" spans="1:23" ht="54" customHeight="1" x14ac:dyDescent="0.25">
      <c r="A89" s="67"/>
      <c r="B89" s="70"/>
      <c r="C89" s="1">
        <f t="shared" si="6"/>
        <v>5</v>
      </c>
      <c r="D89" s="5" t="s">
        <v>17</v>
      </c>
      <c r="E89" s="10">
        <f t="shared" si="5"/>
        <v>5233120</v>
      </c>
      <c r="F89" s="8">
        <v>0</v>
      </c>
      <c r="G89" s="8">
        <v>0</v>
      </c>
      <c r="H89" s="8">
        <v>0</v>
      </c>
      <c r="I89" s="7">
        <v>1274615</v>
      </c>
      <c r="J89" s="12">
        <v>3150840</v>
      </c>
      <c r="K89" s="7">
        <v>10809</v>
      </c>
      <c r="L89" s="7">
        <v>0</v>
      </c>
      <c r="M89" s="7">
        <v>0</v>
      </c>
      <c r="N89" s="7">
        <v>0</v>
      </c>
      <c r="O89" s="8">
        <v>796856</v>
      </c>
    </row>
    <row r="90" spans="1:23" ht="54" customHeight="1" x14ac:dyDescent="0.25">
      <c r="A90" s="67"/>
      <c r="B90" s="70"/>
      <c r="C90" s="1">
        <f t="shared" si="6"/>
        <v>6</v>
      </c>
      <c r="D90" s="5" t="s">
        <v>18</v>
      </c>
      <c r="E90" s="10">
        <f t="shared" si="5"/>
        <v>15893913</v>
      </c>
      <c r="F90" s="8">
        <v>0</v>
      </c>
      <c r="G90" s="8">
        <v>0</v>
      </c>
      <c r="H90" s="8">
        <v>0</v>
      </c>
      <c r="I90" s="7">
        <v>2454020</v>
      </c>
      <c r="J90" s="12">
        <v>6621110.0000000009</v>
      </c>
      <c r="K90" s="7">
        <v>16955</v>
      </c>
      <c r="L90" s="7">
        <v>0</v>
      </c>
      <c r="M90" s="7">
        <v>0</v>
      </c>
      <c r="N90" s="7">
        <v>0</v>
      </c>
      <c r="O90" s="8">
        <v>6801828</v>
      </c>
    </row>
    <row r="91" spans="1:23" ht="54" customHeight="1" x14ac:dyDescent="0.25">
      <c r="A91" s="67"/>
      <c r="B91" s="70"/>
      <c r="C91" s="1">
        <f t="shared" si="6"/>
        <v>7</v>
      </c>
      <c r="D91" s="5" t="s">
        <v>19</v>
      </c>
      <c r="E91" s="10">
        <f t="shared" si="5"/>
        <v>5425120</v>
      </c>
      <c r="F91" s="8">
        <v>0</v>
      </c>
      <c r="G91" s="8">
        <v>0</v>
      </c>
      <c r="H91" s="8">
        <v>0</v>
      </c>
      <c r="I91" s="7">
        <v>1158582</v>
      </c>
      <c r="J91" s="12">
        <v>2877770</v>
      </c>
      <c r="K91" s="7">
        <v>10809</v>
      </c>
      <c r="L91" s="7">
        <v>0</v>
      </c>
      <c r="M91" s="7">
        <v>0</v>
      </c>
      <c r="N91" s="7">
        <v>0</v>
      </c>
      <c r="O91" s="8">
        <v>1377959</v>
      </c>
    </row>
    <row r="92" spans="1:23" ht="54" customHeight="1" x14ac:dyDescent="0.25">
      <c r="A92" s="67"/>
      <c r="B92" s="70"/>
      <c r="C92" s="1">
        <f t="shared" si="6"/>
        <v>8</v>
      </c>
      <c r="D92" s="5" t="s">
        <v>20</v>
      </c>
      <c r="E92" s="10">
        <f t="shared" si="5"/>
        <v>6230467</v>
      </c>
      <c r="F92" s="8">
        <v>0</v>
      </c>
      <c r="G92" s="8">
        <v>0</v>
      </c>
      <c r="H92" s="8">
        <v>0</v>
      </c>
      <c r="I92" s="7">
        <v>1624876</v>
      </c>
      <c r="J92" s="12">
        <v>3615630</v>
      </c>
      <c r="K92" s="7">
        <v>20134</v>
      </c>
      <c r="L92" s="7">
        <v>0</v>
      </c>
      <c r="M92" s="7">
        <v>0</v>
      </c>
      <c r="N92" s="7">
        <v>0</v>
      </c>
      <c r="O92" s="8">
        <v>969827</v>
      </c>
    </row>
    <row r="93" spans="1:23" ht="54" customHeight="1" x14ac:dyDescent="0.25">
      <c r="A93" s="67"/>
      <c r="B93" s="70"/>
      <c r="C93" s="1">
        <f t="shared" si="6"/>
        <v>9</v>
      </c>
      <c r="D93" s="5" t="s">
        <v>21</v>
      </c>
      <c r="E93" s="10">
        <f t="shared" si="5"/>
        <v>6500326</v>
      </c>
      <c r="F93" s="8">
        <v>0</v>
      </c>
      <c r="G93" s="8">
        <v>0</v>
      </c>
      <c r="H93" s="8">
        <v>0</v>
      </c>
      <c r="I93" s="7">
        <v>1504392</v>
      </c>
      <c r="J93" s="12">
        <v>3976620</v>
      </c>
      <c r="K93" s="7">
        <v>15577</v>
      </c>
      <c r="L93" s="7">
        <v>0</v>
      </c>
      <c r="M93" s="7">
        <v>0</v>
      </c>
      <c r="N93" s="7">
        <v>0</v>
      </c>
      <c r="O93" s="8">
        <v>1003737</v>
      </c>
    </row>
    <row r="94" spans="1:23" ht="54" customHeight="1" x14ac:dyDescent="0.25">
      <c r="A94" s="67"/>
      <c r="B94" s="70"/>
      <c r="C94" s="1">
        <f t="shared" si="6"/>
        <v>10</v>
      </c>
      <c r="D94" s="5" t="s">
        <v>22</v>
      </c>
      <c r="E94" s="10">
        <f t="shared" si="5"/>
        <v>18691751</v>
      </c>
      <c r="F94" s="8">
        <v>0</v>
      </c>
      <c r="G94" s="8">
        <v>0</v>
      </c>
      <c r="H94" s="8">
        <v>0</v>
      </c>
      <c r="I94" s="7">
        <v>3512464</v>
      </c>
      <c r="J94" s="12">
        <v>7444780</v>
      </c>
      <c r="K94" s="7">
        <v>8159</v>
      </c>
      <c r="L94" s="7">
        <v>0</v>
      </c>
      <c r="M94" s="7">
        <v>0</v>
      </c>
      <c r="N94" s="7">
        <v>0</v>
      </c>
      <c r="O94" s="8">
        <v>7726348</v>
      </c>
    </row>
    <row r="95" spans="1:23" ht="54" customHeight="1" x14ac:dyDescent="0.25">
      <c r="A95" s="67"/>
      <c r="B95" s="70"/>
      <c r="C95" s="1">
        <f t="shared" si="6"/>
        <v>11</v>
      </c>
      <c r="D95" s="5" t="s">
        <v>23</v>
      </c>
      <c r="E95" s="10">
        <f t="shared" si="5"/>
        <v>4612357</v>
      </c>
      <c r="F95" s="8">
        <v>0</v>
      </c>
      <c r="G95" s="8">
        <v>0</v>
      </c>
      <c r="H95" s="8">
        <v>0</v>
      </c>
      <c r="I95" s="7">
        <v>1027661</v>
      </c>
      <c r="J95" s="12">
        <v>2777300</v>
      </c>
      <c r="K95" s="7">
        <v>12716</v>
      </c>
      <c r="L95" s="7">
        <v>0</v>
      </c>
      <c r="M95" s="7">
        <v>0</v>
      </c>
      <c r="N95" s="7">
        <v>0</v>
      </c>
      <c r="O95" s="8">
        <v>794680</v>
      </c>
    </row>
    <row r="96" spans="1:23" ht="54" customHeight="1" x14ac:dyDescent="0.25">
      <c r="A96" s="67"/>
      <c r="B96" s="70"/>
      <c r="C96" s="1">
        <f t="shared" si="6"/>
        <v>12</v>
      </c>
      <c r="D96" s="5" t="s">
        <v>24</v>
      </c>
      <c r="E96" s="10">
        <f t="shared" si="5"/>
        <v>11600030</v>
      </c>
      <c r="F96" s="8">
        <v>0</v>
      </c>
      <c r="G96" s="8">
        <v>0</v>
      </c>
      <c r="H96" s="8">
        <v>0</v>
      </c>
      <c r="I96" s="7">
        <v>2622135</v>
      </c>
      <c r="J96" s="12">
        <v>6746810</v>
      </c>
      <c r="K96" s="7">
        <v>18544</v>
      </c>
      <c r="L96" s="7">
        <v>0</v>
      </c>
      <c r="M96" s="7">
        <v>0</v>
      </c>
      <c r="N96" s="7">
        <v>0</v>
      </c>
      <c r="O96" s="8">
        <v>2212541</v>
      </c>
    </row>
    <row r="97" spans="1:15" ht="54" customHeight="1" x14ac:dyDescent="0.25">
      <c r="A97" s="67"/>
      <c r="B97" s="70"/>
      <c r="C97" s="1">
        <f t="shared" si="6"/>
        <v>13</v>
      </c>
      <c r="D97" s="5" t="s">
        <v>25</v>
      </c>
      <c r="E97" s="10">
        <f t="shared" si="5"/>
        <v>11178864</v>
      </c>
      <c r="F97" s="8">
        <v>0</v>
      </c>
      <c r="G97" s="8">
        <v>0</v>
      </c>
      <c r="H97" s="8">
        <v>0</v>
      </c>
      <c r="I97" s="7">
        <v>2962531</v>
      </c>
      <c r="J97" s="12">
        <v>6738850</v>
      </c>
      <c r="K97" s="7">
        <v>10809</v>
      </c>
      <c r="L97" s="7">
        <v>0</v>
      </c>
      <c r="M97" s="7">
        <v>0</v>
      </c>
      <c r="N97" s="7">
        <v>0</v>
      </c>
      <c r="O97" s="8">
        <v>1466674</v>
      </c>
    </row>
    <row r="98" spans="1:15" ht="54" customHeight="1" x14ac:dyDescent="0.25">
      <c r="A98" s="67"/>
      <c r="B98" s="70"/>
      <c r="C98" s="1">
        <f t="shared" si="6"/>
        <v>14</v>
      </c>
      <c r="D98" s="5" t="s">
        <v>26</v>
      </c>
      <c r="E98" s="10">
        <f t="shared" si="5"/>
        <v>9741348</v>
      </c>
      <c r="F98" s="8">
        <v>0</v>
      </c>
      <c r="G98" s="8">
        <v>0</v>
      </c>
      <c r="H98" s="8">
        <v>0</v>
      </c>
      <c r="I98" s="7">
        <v>2705795</v>
      </c>
      <c r="J98" s="12">
        <v>5345110.0000000009</v>
      </c>
      <c r="K98" s="7">
        <v>10809</v>
      </c>
      <c r="L98" s="7">
        <v>0</v>
      </c>
      <c r="M98" s="7">
        <v>0</v>
      </c>
      <c r="N98" s="7">
        <v>0</v>
      </c>
      <c r="O98" s="8">
        <v>1679634</v>
      </c>
    </row>
    <row r="99" spans="1:15" ht="54" customHeight="1" x14ac:dyDescent="0.25">
      <c r="A99" s="67"/>
      <c r="B99" s="70"/>
      <c r="C99" s="1">
        <f t="shared" si="6"/>
        <v>15</v>
      </c>
      <c r="D99" s="5" t="s">
        <v>27</v>
      </c>
      <c r="E99" s="10">
        <f t="shared" si="5"/>
        <v>5602520</v>
      </c>
      <c r="F99" s="8">
        <v>0</v>
      </c>
      <c r="G99" s="8">
        <v>0</v>
      </c>
      <c r="H99" s="8">
        <v>0</v>
      </c>
      <c r="I99" s="7">
        <v>1353814</v>
      </c>
      <c r="J99" s="12">
        <v>3341100.0000000005</v>
      </c>
      <c r="K99" s="7">
        <v>10809</v>
      </c>
      <c r="L99" s="7">
        <v>0</v>
      </c>
      <c r="M99" s="7">
        <v>0</v>
      </c>
      <c r="N99" s="7">
        <v>0</v>
      </c>
      <c r="O99" s="8">
        <v>896797</v>
      </c>
    </row>
    <row r="100" spans="1:15" ht="54" customHeight="1" x14ac:dyDescent="0.25">
      <c r="A100" s="67"/>
      <c r="B100" s="70"/>
      <c r="C100" s="1">
        <f t="shared" si="6"/>
        <v>16</v>
      </c>
      <c r="D100" s="5" t="s">
        <v>28</v>
      </c>
      <c r="E100" s="10">
        <f t="shared" si="5"/>
        <v>5736745</v>
      </c>
      <c r="F100" s="8">
        <v>0</v>
      </c>
      <c r="G100" s="8">
        <v>0</v>
      </c>
      <c r="H100" s="8">
        <v>0</v>
      </c>
      <c r="I100" s="7">
        <v>1393859</v>
      </c>
      <c r="J100" s="12">
        <v>3527250</v>
      </c>
      <c r="K100" s="7">
        <v>11656</v>
      </c>
      <c r="L100" s="7">
        <v>0</v>
      </c>
      <c r="M100" s="7">
        <v>0</v>
      </c>
      <c r="N100" s="7">
        <v>0</v>
      </c>
      <c r="O100" s="8">
        <v>803980</v>
      </c>
    </row>
    <row r="101" spans="1:15" ht="54" customHeight="1" x14ac:dyDescent="0.25">
      <c r="A101" s="67"/>
      <c r="B101" s="70"/>
      <c r="C101" s="1">
        <f t="shared" si="6"/>
        <v>17</v>
      </c>
      <c r="D101" s="5" t="s">
        <v>29</v>
      </c>
      <c r="E101" s="10">
        <f t="shared" si="5"/>
        <v>14618812</v>
      </c>
      <c r="F101" s="8">
        <v>0</v>
      </c>
      <c r="G101" s="8">
        <v>0</v>
      </c>
      <c r="H101" s="8">
        <v>0</v>
      </c>
      <c r="I101" s="7">
        <v>2705096</v>
      </c>
      <c r="J101" s="12">
        <v>7600950</v>
      </c>
      <c r="K101" s="7">
        <v>21511</v>
      </c>
      <c r="L101" s="7">
        <v>0</v>
      </c>
      <c r="M101" s="7">
        <v>0</v>
      </c>
      <c r="N101" s="7">
        <v>0</v>
      </c>
      <c r="O101" s="8">
        <v>4291255</v>
      </c>
    </row>
    <row r="102" spans="1:15" ht="54" customHeight="1" x14ac:dyDescent="0.25">
      <c r="A102" s="67"/>
      <c r="B102" s="70"/>
      <c r="C102" s="1">
        <f t="shared" si="6"/>
        <v>18</v>
      </c>
      <c r="D102" s="5" t="s">
        <v>30</v>
      </c>
      <c r="E102" s="10">
        <f t="shared" si="5"/>
        <v>4570799</v>
      </c>
      <c r="F102" s="8">
        <v>0</v>
      </c>
      <c r="G102" s="8">
        <v>0</v>
      </c>
      <c r="H102" s="8">
        <v>0</v>
      </c>
      <c r="I102" s="7">
        <v>1360925</v>
      </c>
      <c r="J102" s="12">
        <v>2288840</v>
      </c>
      <c r="K102" s="7">
        <v>5510</v>
      </c>
      <c r="L102" s="7">
        <v>0</v>
      </c>
      <c r="M102" s="7">
        <v>0</v>
      </c>
      <c r="N102" s="7">
        <v>0</v>
      </c>
      <c r="O102" s="8">
        <v>915524</v>
      </c>
    </row>
    <row r="103" spans="1:15" ht="54" customHeight="1" x14ac:dyDescent="0.25">
      <c r="A103" s="67"/>
      <c r="B103" s="70"/>
      <c r="C103" s="1">
        <f t="shared" si="6"/>
        <v>19</v>
      </c>
      <c r="D103" s="5" t="s">
        <v>31</v>
      </c>
      <c r="E103" s="10">
        <f t="shared" si="5"/>
        <v>15509923</v>
      </c>
      <c r="F103" s="8">
        <v>0</v>
      </c>
      <c r="G103" s="8">
        <v>0</v>
      </c>
      <c r="H103" s="8">
        <v>0</v>
      </c>
      <c r="I103" s="7">
        <v>3928985</v>
      </c>
      <c r="J103" s="12">
        <v>4863630</v>
      </c>
      <c r="K103" s="7">
        <v>82654</v>
      </c>
      <c r="L103" s="7">
        <v>0</v>
      </c>
      <c r="M103" s="7">
        <v>0</v>
      </c>
      <c r="N103" s="7">
        <v>0</v>
      </c>
      <c r="O103" s="8">
        <v>6634654</v>
      </c>
    </row>
    <row r="104" spans="1:15" ht="54" customHeight="1" x14ac:dyDescent="0.25">
      <c r="A104" s="67"/>
      <c r="B104" s="70"/>
      <c r="C104" s="1">
        <f t="shared" si="6"/>
        <v>20</v>
      </c>
      <c r="D104" s="5" t="s">
        <v>32</v>
      </c>
      <c r="E104" s="10">
        <f t="shared" si="5"/>
        <v>9938785</v>
      </c>
      <c r="F104" s="8">
        <v>0</v>
      </c>
      <c r="G104" s="8">
        <v>0</v>
      </c>
      <c r="H104" s="8">
        <v>0</v>
      </c>
      <c r="I104" s="7">
        <v>2344461</v>
      </c>
      <c r="J104" s="12">
        <v>6057330</v>
      </c>
      <c r="K104" s="7">
        <v>49804</v>
      </c>
      <c r="L104" s="7">
        <v>0</v>
      </c>
      <c r="M104" s="7">
        <v>0</v>
      </c>
      <c r="N104" s="7">
        <v>0</v>
      </c>
      <c r="O104" s="8">
        <v>1487190</v>
      </c>
    </row>
    <row r="105" spans="1:15" ht="54" customHeight="1" x14ac:dyDescent="0.25">
      <c r="A105" s="67"/>
      <c r="B105" s="70"/>
      <c r="C105" s="1">
        <f t="shared" si="6"/>
        <v>21</v>
      </c>
      <c r="D105" s="5" t="s">
        <v>33</v>
      </c>
      <c r="E105" s="10">
        <f t="shared" si="5"/>
        <v>15401360</v>
      </c>
      <c r="F105" s="8">
        <v>0</v>
      </c>
      <c r="G105" s="8">
        <v>0</v>
      </c>
      <c r="H105" s="8">
        <v>0</v>
      </c>
      <c r="I105" s="7">
        <v>4091273</v>
      </c>
      <c r="J105" s="12">
        <v>4966930</v>
      </c>
      <c r="K105" s="7">
        <v>14835</v>
      </c>
      <c r="L105" s="7">
        <v>0</v>
      </c>
      <c r="M105" s="7">
        <v>0</v>
      </c>
      <c r="N105" s="7">
        <v>0</v>
      </c>
      <c r="O105" s="8">
        <v>6328322</v>
      </c>
    </row>
    <row r="106" spans="1:15" ht="54" customHeight="1" x14ac:dyDescent="0.25">
      <c r="A106" s="67"/>
      <c r="B106" s="70"/>
      <c r="C106" s="1">
        <f t="shared" si="6"/>
        <v>22</v>
      </c>
      <c r="D106" s="5" t="s">
        <v>34</v>
      </c>
      <c r="E106" s="10">
        <f t="shared" si="5"/>
        <v>5342405</v>
      </c>
      <c r="F106" s="8">
        <v>0</v>
      </c>
      <c r="G106" s="8">
        <v>0</v>
      </c>
      <c r="H106" s="8">
        <v>0</v>
      </c>
      <c r="I106" s="7">
        <v>1642562</v>
      </c>
      <c r="J106" s="12">
        <v>2798000</v>
      </c>
      <c r="K106" s="7">
        <v>5086</v>
      </c>
      <c r="L106" s="7">
        <v>0</v>
      </c>
      <c r="M106" s="7">
        <v>0</v>
      </c>
      <c r="N106" s="7">
        <v>0</v>
      </c>
      <c r="O106" s="8">
        <v>896757</v>
      </c>
    </row>
    <row r="107" spans="1:15" ht="54" customHeight="1" x14ac:dyDescent="0.25">
      <c r="A107" s="67"/>
      <c r="B107" s="70"/>
      <c r="C107" s="1">
        <f t="shared" si="6"/>
        <v>23</v>
      </c>
      <c r="D107" s="5" t="s">
        <v>35</v>
      </c>
      <c r="E107" s="10">
        <f t="shared" si="5"/>
        <v>2541911</v>
      </c>
      <c r="F107" s="8">
        <v>0</v>
      </c>
      <c r="G107" s="8">
        <v>0</v>
      </c>
      <c r="H107" s="8">
        <v>0</v>
      </c>
      <c r="I107" s="7">
        <v>266685</v>
      </c>
      <c r="J107" s="12">
        <v>1629270</v>
      </c>
      <c r="K107" s="7">
        <v>10597</v>
      </c>
      <c r="L107" s="7">
        <v>0</v>
      </c>
      <c r="M107" s="7">
        <v>0</v>
      </c>
      <c r="N107" s="7">
        <v>0</v>
      </c>
      <c r="O107" s="8">
        <v>635359</v>
      </c>
    </row>
    <row r="108" spans="1:15" ht="54" customHeight="1" x14ac:dyDescent="0.25">
      <c r="A108" s="67"/>
      <c r="B108" s="70"/>
      <c r="C108" s="1">
        <f t="shared" si="6"/>
        <v>24</v>
      </c>
      <c r="D108" s="5" t="s">
        <v>36</v>
      </c>
      <c r="E108" s="10">
        <f t="shared" si="5"/>
        <v>5001680</v>
      </c>
      <c r="F108" s="8">
        <v>0</v>
      </c>
      <c r="G108" s="8">
        <v>0</v>
      </c>
      <c r="H108" s="8">
        <v>0</v>
      </c>
      <c r="I108" s="7">
        <v>1357279</v>
      </c>
      <c r="J108" s="12">
        <v>2830940</v>
      </c>
      <c r="K108" s="7">
        <v>14517</v>
      </c>
      <c r="L108" s="7">
        <v>0</v>
      </c>
      <c r="M108" s="7">
        <v>0</v>
      </c>
      <c r="N108" s="7">
        <v>0</v>
      </c>
      <c r="O108" s="8">
        <v>798944</v>
      </c>
    </row>
    <row r="109" spans="1:15" ht="54" customHeight="1" x14ac:dyDescent="0.25">
      <c r="A109" s="67"/>
      <c r="B109" s="70"/>
      <c r="C109" s="1">
        <f t="shared" si="6"/>
        <v>25</v>
      </c>
      <c r="D109" s="5" t="s">
        <v>37</v>
      </c>
      <c r="E109" s="10">
        <f t="shared" si="5"/>
        <v>1280367</v>
      </c>
      <c r="F109" s="8">
        <v>0</v>
      </c>
      <c r="G109" s="8">
        <v>0</v>
      </c>
      <c r="H109" s="8">
        <v>0</v>
      </c>
      <c r="I109" s="7">
        <v>0</v>
      </c>
      <c r="J109" s="12">
        <v>1159820</v>
      </c>
      <c r="K109" s="7">
        <v>0</v>
      </c>
      <c r="L109" s="7">
        <v>0</v>
      </c>
      <c r="M109" s="7">
        <v>0</v>
      </c>
      <c r="N109" s="7">
        <v>0</v>
      </c>
      <c r="O109" s="8">
        <v>120547</v>
      </c>
    </row>
    <row r="110" spans="1:15" ht="54" customHeight="1" x14ac:dyDescent="0.25">
      <c r="A110" s="67"/>
      <c r="B110" s="70"/>
      <c r="C110" s="1">
        <f t="shared" si="6"/>
        <v>26</v>
      </c>
      <c r="D110" s="5" t="s">
        <v>38</v>
      </c>
      <c r="E110" s="10">
        <f t="shared" si="5"/>
        <v>7153174</v>
      </c>
      <c r="F110" s="8">
        <v>0</v>
      </c>
      <c r="G110" s="8">
        <v>0</v>
      </c>
      <c r="H110" s="8">
        <v>0</v>
      </c>
      <c r="I110" s="7">
        <v>1607710</v>
      </c>
      <c r="J110" s="12">
        <v>4278200</v>
      </c>
      <c r="K110" s="7">
        <v>16955</v>
      </c>
      <c r="L110" s="7">
        <v>0</v>
      </c>
      <c r="M110" s="7">
        <v>0</v>
      </c>
      <c r="N110" s="7">
        <v>0</v>
      </c>
      <c r="O110" s="8">
        <v>1250309</v>
      </c>
    </row>
    <row r="111" spans="1:15" ht="54" customHeight="1" x14ac:dyDescent="0.25">
      <c r="A111" s="67"/>
      <c r="B111" s="70"/>
      <c r="C111" s="1">
        <f t="shared" si="6"/>
        <v>27</v>
      </c>
      <c r="D111" s="5" t="s">
        <v>39</v>
      </c>
      <c r="E111" s="10">
        <f t="shared" si="5"/>
        <v>5272917</v>
      </c>
      <c r="F111" s="8">
        <v>0</v>
      </c>
      <c r="G111" s="8">
        <v>0</v>
      </c>
      <c r="H111" s="8">
        <v>0</v>
      </c>
      <c r="I111" s="7">
        <v>1224885</v>
      </c>
      <c r="J111" s="12">
        <v>2962570</v>
      </c>
      <c r="K111" s="7">
        <v>10809</v>
      </c>
      <c r="L111" s="7">
        <v>0</v>
      </c>
      <c r="M111" s="7">
        <v>0</v>
      </c>
      <c r="N111" s="7">
        <v>0</v>
      </c>
      <c r="O111" s="8">
        <v>1074653</v>
      </c>
    </row>
    <row r="112" spans="1:15" ht="54" customHeight="1" x14ac:dyDescent="0.25">
      <c r="A112" s="67"/>
      <c r="B112" s="70"/>
      <c r="C112" s="1">
        <f t="shared" si="6"/>
        <v>28</v>
      </c>
      <c r="D112" s="5" t="s">
        <v>40</v>
      </c>
      <c r="E112" s="10">
        <f t="shared" si="5"/>
        <v>5810757</v>
      </c>
      <c r="F112" s="8">
        <v>0</v>
      </c>
      <c r="G112" s="8">
        <v>0</v>
      </c>
      <c r="H112" s="8">
        <v>0</v>
      </c>
      <c r="I112" s="7">
        <v>1372009</v>
      </c>
      <c r="J112" s="12">
        <v>3462800</v>
      </c>
      <c r="K112" s="7">
        <v>11868</v>
      </c>
      <c r="L112" s="7">
        <v>0</v>
      </c>
      <c r="M112" s="7">
        <v>0</v>
      </c>
      <c r="N112" s="7">
        <v>0</v>
      </c>
      <c r="O112" s="8">
        <v>964080</v>
      </c>
    </row>
    <row r="113" spans="1:15" ht="54" customHeight="1" x14ac:dyDescent="0.25">
      <c r="A113" s="67"/>
      <c r="B113" s="70"/>
      <c r="C113" s="1">
        <f t="shared" si="6"/>
        <v>29</v>
      </c>
      <c r="D113" s="5" t="s">
        <v>41</v>
      </c>
      <c r="E113" s="10">
        <f t="shared" si="5"/>
        <v>6602000</v>
      </c>
      <c r="F113" s="8">
        <v>0</v>
      </c>
      <c r="G113" s="8">
        <v>0</v>
      </c>
      <c r="H113" s="8">
        <v>0</v>
      </c>
      <c r="I113" s="7">
        <v>2041917</v>
      </c>
      <c r="J113" s="12">
        <v>3755529.9999999995</v>
      </c>
      <c r="K113" s="7">
        <v>11868</v>
      </c>
      <c r="L113" s="7">
        <v>0</v>
      </c>
      <c r="M113" s="7">
        <v>0</v>
      </c>
      <c r="N113" s="7">
        <v>0</v>
      </c>
      <c r="O113" s="8">
        <v>792685</v>
      </c>
    </row>
    <row r="114" spans="1:15" ht="54" customHeight="1" x14ac:dyDescent="0.25">
      <c r="A114" s="67"/>
      <c r="B114" s="70"/>
      <c r="C114" s="1">
        <f t="shared" si="6"/>
        <v>30</v>
      </c>
      <c r="D114" s="5" t="s">
        <v>42</v>
      </c>
      <c r="E114" s="10">
        <f t="shared" si="5"/>
        <v>5267662</v>
      </c>
      <c r="F114" s="8">
        <v>0</v>
      </c>
      <c r="G114" s="8">
        <v>0</v>
      </c>
      <c r="H114" s="8">
        <v>0</v>
      </c>
      <c r="I114" s="7">
        <v>1160786</v>
      </c>
      <c r="J114" s="12">
        <v>2966610</v>
      </c>
      <c r="K114" s="7">
        <v>22783</v>
      </c>
      <c r="L114" s="7">
        <v>0</v>
      </c>
      <c r="M114" s="7">
        <v>0</v>
      </c>
      <c r="N114" s="7">
        <v>0</v>
      </c>
      <c r="O114" s="8">
        <v>1117483</v>
      </c>
    </row>
    <row r="115" spans="1:15" ht="54" customHeight="1" x14ac:dyDescent="0.25">
      <c r="A115" s="67"/>
      <c r="B115" s="70"/>
      <c r="C115" s="1">
        <f t="shared" si="6"/>
        <v>31</v>
      </c>
      <c r="D115" s="5" t="s">
        <v>43</v>
      </c>
      <c r="E115" s="10">
        <f t="shared" si="5"/>
        <v>6428063</v>
      </c>
      <c r="F115" s="8">
        <v>0</v>
      </c>
      <c r="G115" s="8">
        <v>0</v>
      </c>
      <c r="H115" s="8">
        <v>0</v>
      </c>
      <c r="I115" s="7">
        <v>1338894</v>
      </c>
      <c r="J115" s="12">
        <v>3987509.9999999995</v>
      </c>
      <c r="K115" s="7">
        <v>10809</v>
      </c>
      <c r="L115" s="7">
        <v>0</v>
      </c>
      <c r="M115" s="7">
        <v>0</v>
      </c>
      <c r="N115" s="7">
        <v>0</v>
      </c>
      <c r="O115" s="8">
        <v>1090850</v>
      </c>
    </row>
    <row r="116" spans="1:15" ht="54" customHeight="1" x14ac:dyDescent="0.25">
      <c r="A116" s="67"/>
      <c r="B116" s="70"/>
      <c r="C116" s="1">
        <f t="shared" si="6"/>
        <v>32</v>
      </c>
      <c r="D116" s="5" t="s">
        <v>44</v>
      </c>
      <c r="E116" s="10">
        <f t="shared" si="5"/>
        <v>4275083</v>
      </c>
      <c r="F116" s="8">
        <v>0</v>
      </c>
      <c r="G116" s="8">
        <v>0</v>
      </c>
      <c r="H116" s="8">
        <v>0</v>
      </c>
      <c r="I116" s="7">
        <v>699483</v>
      </c>
      <c r="J116" s="12">
        <v>2853200</v>
      </c>
      <c r="K116" s="7">
        <v>22571</v>
      </c>
      <c r="L116" s="7">
        <v>0</v>
      </c>
      <c r="M116" s="7">
        <v>0</v>
      </c>
      <c r="N116" s="7">
        <v>0</v>
      </c>
      <c r="O116" s="8">
        <v>699829</v>
      </c>
    </row>
    <row r="117" spans="1:15" ht="54" customHeight="1" x14ac:dyDescent="0.25">
      <c r="A117" s="67"/>
      <c r="B117" s="70"/>
      <c r="C117" s="1">
        <f t="shared" si="6"/>
        <v>33</v>
      </c>
      <c r="D117" s="5" t="s">
        <v>45</v>
      </c>
      <c r="E117" s="10">
        <f t="shared" si="5"/>
        <v>11586562</v>
      </c>
      <c r="F117" s="8">
        <v>0</v>
      </c>
      <c r="G117" s="8">
        <v>0</v>
      </c>
      <c r="H117" s="8">
        <v>0</v>
      </c>
      <c r="I117" s="7">
        <v>3720899</v>
      </c>
      <c r="J117" s="12">
        <v>6253120</v>
      </c>
      <c r="K117" s="7">
        <v>13670</v>
      </c>
      <c r="L117" s="7">
        <v>0</v>
      </c>
      <c r="M117" s="7">
        <v>0</v>
      </c>
      <c r="N117" s="7">
        <v>0</v>
      </c>
      <c r="O117" s="8">
        <v>1598873</v>
      </c>
    </row>
    <row r="118" spans="1:15" ht="54" customHeight="1" x14ac:dyDescent="0.25">
      <c r="A118" s="67"/>
      <c r="B118" s="70"/>
      <c r="C118" s="1">
        <f t="shared" si="6"/>
        <v>34</v>
      </c>
      <c r="D118" s="5" t="s">
        <v>46</v>
      </c>
      <c r="E118" s="10">
        <f t="shared" si="5"/>
        <v>4863236</v>
      </c>
      <c r="F118" s="8">
        <v>0</v>
      </c>
      <c r="G118" s="8">
        <v>0</v>
      </c>
      <c r="H118" s="8">
        <v>0</v>
      </c>
      <c r="I118" s="7">
        <v>912359</v>
      </c>
      <c r="J118" s="12">
        <v>3076630</v>
      </c>
      <c r="K118" s="7">
        <v>7418</v>
      </c>
      <c r="L118" s="7">
        <v>0</v>
      </c>
      <c r="M118" s="7">
        <v>0</v>
      </c>
      <c r="N118" s="7">
        <v>0</v>
      </c>
      <c r="O118" s="8">
        <v>866829</v>
      </c>
    </row>
    <row r="119" spans="1:15" ht="54" customHeight="1" x14ac:dyDescent="0.25">
      <c r="A119" s="67"/>
      <c r="B119" s="70"/>
      <c r="C119" s="1">
        <f t="shared" si="6"/>
        <v>35</v>
      </c>
      <c r="D119" s="5" t="s">
        <v>47</v>
      </c>
      <c r="E119" s="10">
        <f t="shared" si="5"/>
        <v>3997430</v>
      </c>
      <c r="F119" s="8">
        <v>0</v>
      </c>
      <c r="G119" s="8">
        <v>0</v>
      </c>
      <c r="H119" s="8">
        <v>0</v>
      </c>
      <c r="I119" s="7">
        <v>778725</v>
      </c>
      <c r="J119" s="12">
        <v>2425370</v>
      </c>
      <c r="K119" s="7">
        <v>9749</v>
      </c>
      <c r="L119" s="7">
        <v>0</v>
      </c>
      <c r="M119" s="7">
        <v>0</v>
      </c>
      <c r="N119" s="7">
        <v>0</v>
      </c>
      <c r="O119" s="8">
        <v>783586</v>
      </c>
    </row>
    <row r="120" spans="1:15" ht="54" customHeight="1" x14ac:dyDescent="0.25">
      <c r="A120" s="67"/>
      <c r="B120" s="70"/>
      <c r="C120" s="1">
        <f t="shared" si="6"/>
        <v>36</v>
      </c>
      <c r="D120" s="5" t="s">
        <v>48</v>
      </c>
      <c r="E120" s="10">
        <f t="shared" si="5"/>
        <v>4292310</v>
      </c>
      <c r="F120" s="8">
        <v>0</v>
      </c>
      <c r="G120" s="8">
        <v>0</v>
      </c>
      <c r="H120" s="8">
        <v>0</v>
      </c>
      <c r="I120" s="7">
        <v>919766</v>
      </c>
      <c r="J120" s="12">
        <v>2591240</v>
      </c>
      <c r="K120" s="7">
        <v>14094</v>
      </c>
      <c r="L120" s="7">
        <v>0</v>
      </c>
      <c r="M120" s="7">
        <v>0</v>
      </c>
      <c r="N120" s="7">
        <v>0</v>
      </c>
      <c r="O120" s="8">
        <v>767210</v>
      </c>
    </row>
    <row r="121" spans="1:15" ht="54" customHeight="1" x14ac:dyDescent="0.25">
      <c r="A121" s="67"/>
      <c r="B121" s="70"/>
      <c r="C121" s="1">
        <f t="shared" si="6"/>
        <v>37</v>
      </c>
      <c r="D121" s="5" t="s">
        <v>49</v>
      </c>
      <c r="E121" s="10">
        <f t="shared" si="5"/>
        <v>14947960</v>
      </c>
      <c r="F121" s="8">
        <v>0</v>
      </c>
      <c r="G121" s="8">
        <v>0</v>
      </c>
      <c r="H121" s="8">
        <v>0</v>
      </c>
      <c r="I121" s="7">
        <v>2527528</v>
      </c>
      <c r="J121" s="12">
        <v>4990830</v>
      </c>
      <c r="K121" s="7">
        <v>10809</v>
      </c>
      <c r="L121" s="7">
        <v>0</v>
      </c>
      <c r="M121" s="7">
        <v>0</v>
      </c>
      <c r="N121" s="7">
        <v>0</v>
      </c>
      <c r="O121" s="8">
        <v>7418793</v>
      </c>
    </row>
    <row r="122" spans="1:15" ht="54" customHeight="1" x14ac:dyDescent="0.25">
      <c r="A122" s="67"/>
      <c r="B122" s="70"/>
      <c r="C122" s="1">
        <f t="shared" si="6"/>
        <v>38</v>
      </c>
      <c r="D122" s="5" t="s">
        <v>50</v>
      </c>
      <c r="E122" s="10">
        <f t="shared" si="5"/>
        <v>3202009</v>
      </c>
      <c r="F122" s="8">
        <v>0</v>
      </c>
      <c r="G122" s="8">
        <v>0</v>
      </c>
      <c r="H122" s="8">
        <v>0</v>
      </c>
      <c r="I122" s="7">
        <v>810801</v>
      </c>
      <c r="J122" s="12">
        <v>1677500</v>
      </c>
      <c r="K122" s="7">
        <v>6570</v>
      </c>
      <c r="L122" s="7">
        <v>0</v>
      </c>
      <c r="M122" s="7">
        <v>0</v>
      </c>
      <c r="N122" s="7">
        <v>0</v>
      </c>
      <c r="O122" s="8">
        <v>707138</v>
      </c>
    </row>
    <row r="123" spans="1:15" ht="54" customHeight="1" x14ac:dyDescent="0.25">
      <c r="A123" s="67"/>
      <c r="B123" s="70"/>
      <c r="C123" s="1">
        <f t="shared" si="6"/>
        <v>39</v>
      </c>
      <c r="D123" s="5" t="s">
        <v>51</v>
      </c>
      <c r="E123" s="10">
        <f t="shared" si="5"/>
        <v>3051903</v>
      </c>
      <c r="F123" s="8">
        <v>0</v>
      </c>
      <c r="G123" s="8">
        <v>0</v>
      </c>
      <c r="H123" s="8">
        <v>0</v>
      </c>
      <c r="I123" s="7">
        <v>457350</v>
      </c>
      <c r="J123" s="12">
        <v>1782179.9999999998</v>
      </c>
      <c r="K123" s="7">
        <v>8477</v>
      </c>
      <c r="L123" s="7">
        <v>0</v>
      </c>
      <c r="M123" s="7">
        <v>0</v>
      </c>
      <c r="N123" s="7">
        <v>0</v>
      </c>
      <c r="O123" s="8">
        <v>803896</v>
      </c>
    </row>
    <row r="124" spans="1:15" ht="54" customHeight="1" x14ac:dyDescent="0.25">
      <c r="A124" s="67"/>
      <c r="B124" s="70"/>
      <c r="C124" s="1">
        <f t="shared" si="6"/>
        <v>40</v>
      </c>
      <c r="D124" s="5" t="s">
        <v>52</v>
      </c>
      <c r="E124" s="10">
        <f t="shared" si="5"/>
        <v>6490509</v>
      </c>
      <c r="F124" s="8">
        <v>0</v>
      </c>
      <c r="G124" s="8">
        <v>0</v>
      </c>
      <c r="H124" s="8">
        <v>0</v>
      </c>
      <c r="I124" s="7">
        <v>1962188</v>
      </c>
      <c r="J124" s="12">
        <v>3749370</v>
      </c>
      <c r="K124" s="7">
        <v>10809</v>
      </c>
      <c r="L124" s="7">
        <v>0</v>
      </c>
      <c r="M124" s="7">
        <v>0</v>
      </c>
      <c r="N124" s="7">
        <v>0</v>
      </c>
      <c r="O124" s="8">
        <v>768142</v>
      </c>
    </row>
    <row r="125" spans="1:15" ht="54" customHeight="1" x14ac:dyDescent="0.25">
      <c r="A125" s="67"/>
      <c r="B125" s="70"/>
      <c r="C125" s="1">
        <f t="shared" si="6"/>
        <v>41</v>
      </c>
      <c r="D125" s="5" t="s">
        <v>53</v>
      </c>
      <c r="E125" s="10">
        <f t="shared" si="5"/>
        <v>5905590</v>
      </c>
      <c r="F125" s="8">
        <v>0</v>
      </c>
      <c r="G125" s="8">
        <v>0</v>
      </c>
      <c r="H125" s="8">
        <v>0</v>
      </c>
      <c r="I125" s="7">
        <v>1462811</v>
      </c>
      <c r="J125" s="12">
        <v>3405900</v>
      </c>
      <c r="K125" s="7">
        <v>10809</v>
      </c>
      <c r="L125" s="7">
        <v>0</v>
      </c>
      <c r="M125" s="7">
        <v>0</v>
      </c>
      <c r="N125" s="7">
        <v>0</v>
      </c>
      <c r="O125" s="8">
        <v>1026070</v>
      </c>
    </row>
    <row r="126" spans="1:15" ht="54" customHeight="1" x14ac:dyDescent="0.25">
      <c r="A126" s="67"/>
      <c r="B126" s="70"/>
      <c r="C126" s="1">
        <f t="shared" si="6"/>
        <v>42</v>
      </c>
      <c r="D126" s="5" t="s">
        <v>54</v>
      </c>
      <c r="E126" s="10">
        <f t="shared" si="5"/>
        <v>13266299</v>
      </c>
      <c r="F126" s="8">
        <v>0</v>
      </c>
      <c r="G126" s="8">
        <v>0</v>
      </c>
      <c r="H126" s="8">
        <v>0</v>
      </c>
      <c r="I126" s="7">
        <v>2346591</v>
      </c>
      <c r="J126" s="12">
        <v>9396270</v>
      </c>
      <c r="K126" s="7">
        <v>11338</v>
      </c>
      <c r="L126" s="7">
        <v>0</v>
      </c>
      <c r="M126" s="7">
        <v>0</v>
      </c>
      <c r="N126" s="7">
        <v>0</v>
      </c>
      <c r="O126" s="8">
        <v>1512100</v>
      </c>
    </row>
    <row r="127" spans="1:15" ht="54" customHeight="1" x14ac:dyDescent="0.25">
      <c r="A127" s="67"/>
      <c r="B127" s="70"/>
      <c r="C127" s="1">
        <f t="shared" si="6"/>
        <v>43</v>
      </c>
      <c r="D127" s="5" t="s">
        <v>55</v>
      </c>
      <c r="E127" s="10">
        <f t="shared" si="5"/>
        <v>8440006</v>
      </c>
      <c r="F127" s="8">
        <v>0</v>
      </c>
      <c r="G127" s="8">
        <v>0</v>
      </c>
      <c r="H127" s="8">
        <v>0</v>
      </c>
      <c r="I127" s="7">
        <v>2157240</v>
      </c>
      <c r="J127" s="12">
        <v>4899950</v>
      </c>
      <c r="K127" s="7">
        <v>5934</v>
      </c>
      <c r="L127" s="7">
        <v>0</v>
      </c>
      <c r="M127" s="7">
        <v>0</v>
      </c>
      <c r="N127" s="7">
        <v>0</v>
      </c>
      <c r="O127" s="8">
        <v>1376882</v>
      </c>
    </row>
    <row r="128" spans="1:15" ht="54" customHeight="1" x14ac:dyDescent="0.25">
      <c r="A128" s="67"/>
      <c r="B128" s="70"/>
      <c r="C128" s="1">
        <f t="shared" si="6"/>
        <v>44</v>
      </c>
      <c r="D128" s="5" t="s">
        <v>56</v>
      </c>
      <c r="E128" s="10">
        <f t="shared" si="5"/>
        <v>12048552</v>
      </c>
      <c r="F128" s="8">
        <v>0</v>
      </c>
      <c r="G128" s="8">
        <v>0</v>
      </c>
      <c r="H128" s="8">
        <v>0</v>
      </c>
      <c r="I128" s="7">
        <v>3150854</v>
      </c>
      <c r="J128" s="12">
        <v>6608559.9999999991</v>
      </c>
      <c r="K128" s="7">
        <v>22253</v>
      </c>
      <c r="L128" s="7">
        <v>0</v>
      </c>
      <c r="M128" s="7">
        <v>0</v>
      </c>
      <c r="N128" s="7">
        <v>0</v>
      </c>
      <c r="O128" s="8">
        <v>2266885</v>
      </c>
    </row>
    <row r="129" spans="1:15" ht="54" customHeight="1" x14ac:dyDescent="0.25">
      <c r="A129" s="67"/>
      <c r="B129" s="70"/>
      <c r="C129" s="1">
        <f t="shared" si="6"/>
        <v>45</v>
      </c>
      <c r="D129" s="5" t="s">
        <v>57</v>
      </c>
      <c r="E129" s="10">
        <f t="shared" si="5"/>
        <v>17362325</v>
      </c>
      <c r="F129" s="8">
        <v>0</v>
      </c>
      <c r="G129" s="8">
        <v>0</v>
      </c>
      <c r="H129" s="8">
        <v>0</v>
      </c>
      <c r="I129" s="7">
        <v>4075378</v>
      </c>
      <c r="J129" s="12">
        <v>10949560</v>
      </c>
      <c r="K129" s="7">
        <v>27551</v>
      </c>
      <c r="L129" s="7">
        <v>0</v>
      </c>
      <c r="M129" s="7">
        <v>0</v>
      </c>
      <c r="N129" s="7">
        <v>0</v>
      </c>
      <c r="O129" s="8">
        <v>2309836</v>
      </c>
    </row>
    <row r="130" spans="1:15" ht="54" customHeight="1" x14ac:dyDescent="0.25">
      <c r="A130" s="67"/>
      <c r="B130" s="70"/>
      <c r="C130" s="1">
        <f t="shared" si="6"/>
        <v>46</v>
      </c>
      <c r="D130" s="5" t="s">
        <v>58</v>
      </c>
      <c r="E130" s="10">
        <f t="shared" si="5"/>
        <v>13808277</v>
      </c>
      <c r="F130" s="8">
        <v>0</v>
      </c>
      <c r="G130" s="8">
        <v>0</v>
      </c>
      <c r="H130" s="8">
        <v>0</v>
      </c>
      <c r="I130" s="7">
        <v>3750379</v>
      </c>
      <c r="J130" s="12">
        <v>8153639.9999999991</v>
      </c>
      <c r="K130" s="7">
        <v>10809</v>
      </c>
      <c r="L130" s="7">
        <v>0</v>
      </c>
      <c r="M130" s="7">
        <v>0</v>
      </c>
      <c r="N130" s="7">
        <v>0</v>
      </c>
      <c r="O130" s="8">
        <v>1893449</v>
      </c>
    </row>
    <row r="131" spans="1:15" ht="54" customHeight="1" x14ac:dyDescent="0.25">
      <c r="A131" s="67"/>
      <c r="B131" s="70"/>
      <c r="C131" s="1">
        <f t="shared" si="6"/>
        <v>47</v>
      </c>
      <c r="D131" s="5" t="s">
        <v>59</v>
      </c>
      <c r="E131" s="10">
        <f t="shared" si="5"/>
        <v>6861074</v>
      </c>
      <c r="F131" s="8">
        <v>0</v>
      </c>
      <c r="G131" s="8">
        <v>0</v>
      </c>
      <c r="H131" s="8">
        <v>0</v>
      </c>
      <c r="I131" s="7">
        <v>1715149</v>
      </c>
      <c r="J131" s="12">
        <v>4178770.0000000005</v>
      </c>
      <c r="K131" s="7">
        <v>4663</v>
      </c>
      <c r="L131" s="7">
        <v>0</v>
      </c>
      <c r="M131" s="7">
        <v>0</v>
      </c>
      <c r="N131" s="7">
        <v>0</v>
      </c>
      <c r="O131" s="8">
        <v>962492</v>
      </c>
    </row>
    <row r="132" spans="1:15" ht="54" customHeight="1" x14ac:dyDescent="0.25">
      <c r="A132" s="67"/>
      <c r="B132" s="70"/>
      <c r="C132" s="1">
        <f t="shared" si="6"/>
        <v>48</v>
      </c>
      <c r="D132" s="5" t="s">
        <v>60</v>
      </c>
      <c r="E132" s="10">
        <f t="shared" si="5"/>
        <v>4154800</v>
      </c>
      <c r="F132" s="8">
        <v>0</v>
      </c>
      <c r="G132" s="8">
        <v>0</v>
      </c>
      <c r="H132" s="8">
        <v>0</v>
      </c>
      <c r="I132" s="7">
        <v>743502</v>
      </c>
      <c r="J132" s="12">
        <v>2962570</v>
      </c>
      <c r="K132" s="7">
        <v>0</v>
      </c>
      <c r="L132" s="7">
        <v>0</v>
      </c>
      <c r="M132" s="7">
        <v>0</v>
      </c>
      <c r="N132" s="7">
        <v>0</v>
      </c>
      <c r="O132" s="8">
        <v>448728</v>
      </c>
    </row>
    <row r="133" spans="1:15" ht="54" customHeight="1" x14ac:dyDescent="0.25">
      <c r="A133" s="67"/>
      <c r="B133" s="70"/>
      <c r="C133" s="1">
        <f t="shared" si="6"/>
        <v>49</v>
      </c>
      <c r="D133" s="5" t="s">
        <v>61</v>
      </c>
      <c r="E133" s="10">
        <f t="shared" si="5"/>
        <v>4355901</v>
      </c>
      <c r="F133" s="8">
        <v>0</v>
      </c>
      <c r="G133" s="8">
        <v>0</v>
      </c>
      <c r="H133" s="8">
        <v>0</v>
      </c>
      <c r="I133" s="7">
        <v>823644</v>
      </c>
      <c r="J133" s="12">
        <v>2621730</v>
      </c>
      <c r="K133" s="7">
        <v>10809</v>
      </c>
      <c r="L133" s="7">
        <v>0</v>
      </c>
      <c r="M133" s="7">
        <v>0</v>
      </c>
      <c r="N133" s="7">
        <v>0</v>
      </c>
      <c r="O133" s="8">
        <v>899718</v>
      </c>
    </row>
    <row r="134" spans="1:15" ht="54" customHeight="1" x14ac:dyDescent="0.25">
      <c r="A134" s="67"/>
      <c r="B134" s="70"/>
      <c r="C134" s="1">
        <f t="shared" si="6"/>
        <v>50</v>
      </c>
      <c r="D134" s="5" t="s">
        <v>62</v>
      </c>
      <c r="E134" s="10">
        <f t="shared" si="5"/>
        <v>12788194</v>
      </c>
      <c r="F134" s="8">
        <v>0</v>
      </c>
      <c r="G134" s="8">
        <v>0</v>
      </c>
      <c r="H134" s="8">
        <v>0</v>
      </c>
      <c r="I134" s="7">
        <v>4297790</v>
      </c>
      <c r="J134" s="12">
        <v>6661549.9999999991</v>
      </c>
      <c r="K134" s="7">
        <v>6570</v>
      </c>
      <c r="L134" s="7">
        <v>0</v>
      </c>
      <c r="M134" s="7">
        <v>0</v>
      </c>
      <c r="N134" s="7">
        <v>0</v>
      </c>
      <c r="O134" s="8">
        <v>1822284</v>
      </c>
    </row>
    <row r="135" spans="1:15" ht="54" customHeight="1" x14ac:dyDescent="0.25">
      <c r="A135" s="67"/>
      <c r="B135" s="70"/>
      <c r="C135" s="1">
        <f t="shared" si="6"/>
        <v>51</v>
      </c>
      <c r="D135" s="5" t="s">
        <v>63</v>
      </c>
      <c r="E135" s="10">
        <f t="shared" si="5"/>
        <v>10239403</v>
      </c>
      <c r="F135" s="8">
        <v>0</v>
      </c>
      <c r="G135" s="8">
        <v>0</v>
      </c>
      <c r="H135" s="8">
        <v>0</v>
      </c>
      <c r="I135" s="7">
        <v>2217323</v>
      </c>
      <c r="J135" s="12">
        <v>6649970</v>
      </c>
      <c r="K135" s="7">
        <v>10915</v>
      </c>
      <c r="L135" s="7">
        <v>0</v>
      </c>
      <c r="M135" s="7">
        <v>0</v>
      </c>
      <c r="N135" s="7">
        <v>0</v>
      </c>
      <c r="O135" s="8">
        <v>1361195</v>
      </c>
    </row>
    <row r="136" spans="1:15" ht="54" customHeight="1" x14ac:dyDescent="0.25">
      <c r="A136" s="67"/>
      <c r="B136" s="70"/>
      <c r="C136" s="1">
        <f t="shared" si="6"/>
        <v>52</v>
      </c>
      <c r="D136" s="5" t="s">
        <v>64</v>
      </c>
      <c r="E136" s="10">
        <f t="shared" si="5"/>
        <v>10297577</v>
      </c>
      <c r="F136" s="8">
        <v>0</v>
      </c>
      <c r="G136" s="8">
        <v>0</v>
      </c>
      <c r="H136" s="8">
        <v>0</v>
      </c>
      <c r="I136" s="7">
        <v>1840147</v>
      </c>
      <c r="J136" s="12">
        <v>6319910</v>
      </c>
      <c r="K136" s="7">
        <v>22253</v>
      </c>
      <c r="L136" s="7">
        <v>0</v>
      </c>
      <c r="M136" s="7">
        <v>0</v>
      </c>
      <c r="N136" s="7">
        <v>0</v>
      </c>
      <c r="O136" s="8">
        <v>2115267</v>
      </c>
    </row>
    <row r="137" spans="1:15" ht="54" customHeight="1" x14ac:dyDescent="0.25">
      <c r="A137" s="67"/>
      <c r="B137" s="70"/>
      <c r="C137" s="1">
        <f t="shared" si="6"/>
        <v>53</v>
      </c>
      <c r="D137" s="5" t="s">
        <v>65</v>
      </c>
      <c r="E137" s="10">
        <f t="shared" si="5"/>
        <v>4998376</v>
      </c>
      <c r="F137" s="8">
        <v>0</v>
      </c>
      <c r="G137" s="8">
        <v>0</v>
      </c>
      <c r="H137" s="8">
        <v>0</v>
      </c>
      <c r="I137" s="7">
        <v>1402548</v>
      </c>
      <c r="J137" s="12">
        <v>2563640</v>
      </c>
      <c r="K137" s="7">
        <v>13776</v>
      </c>
      <c r="L137" s="7">
        <v>0</v>
      </c>
      <c r="M137" s="7">
        <v>0</v>
      </c>
      <c r="N137" s="7">
        <v>0</v>
      </c>
      <c r="O137" s="8">
        <v>1018412</v>
      </c>
    </row>
    <row r="138" spans="1:15" ht="54" customHeight="1" x14ac:dyDescent="0.25">
      <c r="A138" s="67"/>
      <c r="B138" s="70"/>
      <c r="C138" s="1">
        <f t="shared" si="6"/>
        <v>54</v>
      </c>
      <c r="D138" s="5" t="s">
        <v>66</v>
      </c>
      <c r="E138" s="10">
        <f t="shared" si="5"/>
        <v>5156210</v>
      </c>
      <c r="F138" s="8">
        <v>0</v>
      </c>
      <c r="G138" s="8">
        <v>0</v>
      </c>
      <c r="H138" s="8">
        <v>0</v>
      </c>
      <c r="I138" s="7">
        <v>1218294</v>
      </c>
      <c r="J138" s="12">
        <v>2805810</v>
      </c>
      <c r="K138" s="7">
        <v>13776</v>
      </c>
      <c r="L138" s="7">
        <v>0</v>
      </c>
      <c r="M138" s="7">
        <v>0</v>
      </c>
      <c r="N138" s="7">
        <v>0</v>
      </c>
      <c r="O138" s="8">
        <v>1118330</v>
      </c>
    </row>
    <row r="139" spans="1:15" ht="54" customHeight="1" x14ac:dyDescent="0.25">
      <c r="A139" s="67"/>
      <c r="B139" s="70"/>
      <c r="C139" s="1">
        <f t="shared" si="6"/>
        <v>55</v>
      </c>
      <c r="D139" s="5" t="s">
        <v>67</v>
      </c>
      <c r="E139" s="10">
        <f t="shared" si="5"/>
        <v>5776090</v>
      </c>
      <c r="F139" s="8">
        <v>0</v>
      </c>
      <c r="G139" s="8">
        <v>0</v>
      </c>
      <c r="H139" s="8">
        <v>0</v>
      </c>
      <c r="I139" s="7">
        <v>1119396</v>
      </c>
      <c r="J139" s="12">
        <v>3663830</v>
      </c>
      <c r="K139" s="7">
        <v>13776</v>
      </c>
      <c r="L139" s="7">
        <v>0</v>
      </c>
      <c r="M139" s="7">
        <v>0</v>
      </c>
      <c r="N139" s="7">
        <v>0</v>
      </c>
      <c r="O139" s="8">
        <v>979088</v>
      </c>
    </row>
    <row r="140" spans="1:15" ht="54" customHeight="1" x14ac:dyDescent="0.25">
      <c r="A140" s="67"/>
      <c r="B140" s="70"/>
      <c r="C140" s="1">
        <f t="shared" si="6"/>
        <v>56</v>
      </c>
      <c r="D140" s="5" t="s">
        <v>68</v>
      </c>
      <c r="E140" s="10">
        <f t="shared" si="5"/>
        <v>16846757</v>
      </c>
      <c r="F140" s="8">
        <v>0</v>
      </c>
      <c r="G140" s="8">
        <v>0</v>
      </c>
      <c r="H140" s="8">
        <v>0</v>
      </c>
      <c r="I140" s="7">
        <v>3987341</v>
      </c>
      <c r="J140" s="12">
        <v>10748010</v>
      </c>
      <c r="K140" s="7">
        <v>33909</v>
      </c>
      <c r="L140" s="7">
        <v>0</v>
      </c>
      <c r="M140" s="7">
        <v>0</v>
      </c>
      <c r="N140" s="7">
        <v>0</v>
      </c>
      <c r="O140" s="8">
        <v>2077497</v>
      </c>
    </row>
    <row r="141" spans="1:15" ht="54" customHeight="1" x14ac:dyDescent="0.25">
      <c r="A141" s="67"/>
      <c r="B141" s="70"/>
      <c r="C141" s="1">
        <f t="shared" si="6"/>
        <v>57</v>
      </c>
      <c r="D141" s="5" t="s">
        <v>69</v>
      </c>
      <c r="E141" s="10">
        <f t="shared" si="5"/>
        <v>5382133</v>
      </c>
      <c r="F141" s="8">
        <v>0</v>
      </c>
      <c r="G141" s="8">
        <v>0</v>
      </c>
      <c r="H141" s="8">
        <v>0</v>
      </c>
      <c r="I141" s="7">
        <v>1455160</v>
      </c>
      <c r="J141" s="12">
        <v>2962180</v>
      </c>
      <c r="K141" s="7">
        <v>10809</v>
      </c>
      <c r="L141" s="7">
        <v>0</v>
      </c>
      <c r="M141" s="7">
        <v>0</v>
      </c>
      <c r="N141" s="7">
        <v>0</v>
      </c>
      <c r="O141" s="8">
        <v>953984</v>
      </c>
    </row>
    <row r="142" spans="1:15" ht="54" customHeight="1" x14ac:dyDescent="0.25">
      <c r="A142" s="67"/>
      <c r="B142" s="70"/>
      <c r="C142" s="1">
        <f t="shared" si="6"/>
        <v>58</v>
      </c>
      <c r="D142" s="5" t="s">
        <v>70</v>
      </c>
      <c r="E142" s="10">
        <f t="shared" si="5"/>
        <v>4272666</v>
      </c>
      <c r="F142" s="8">
        <v>0</v>
      </c>
      <c r="G142" s="8">
        <v>0</v>
      </c>
      <c r="H142" s="8">
        <v>0</v>
      </c>
      <c r="I142" s="7">
        <v>1479077</v>
      </c>
      <c r="J142" s="12">
        <v>1876180</v>
      </c>
      <c r="K142" s="7">
        <v>10809</v>
      </c>
      <c r="L142" s="7">
        <v>0</v>
      </c>
      <c r="M142" s="7">
        <v>0</v>
      </c>
      <c r="N142" s="7">
        <v>0</v>
      </c>
      <c r="O142" s="8">
        <v>906600</v>
      </c>
    </row>
    <row r="143" spans="1:15" ht="54" customHeight="1" x14ac:dyDescent="0.25">
      <c r="A143" s="67"/>
      <c r="B143" s="70"/>
      <c r="C143" s="1">
        <f t="shared" si="6"/>
        <v>59</v>
      </c>
      <c r="D143" s="5" t="s">
        <v>71</v>
      </c>
      <c r="E143" s="10">
        <f t="shared" si="5"/>
        <v>9311368</v>
      </c>
      <c r="F143" s="8">
        <v>0</v>
      </c>
      <c r="G143" s="8">
        <v>0</v>
      </c>
      <c r="H143" s="8">
        <v>0</v>
      </c>
      <c r="I143" s="7">
        <v>1908770</v>
      </c>
      <c r="J143" s="12">
        <v>6071099.9999999991</v>
      </c>
      <c r="K143" s="7">
        <v>10809</v>
      </c>
      <c r="L143" s="7">
        <v>0</v>
      </c>
      <c r="M143" s="7">
        <v>0</v>
      </c>
      <c r="N143" s="7">
        <v>0</v>
      </c>
      <c r="O143" s="8">
        <v>1320689</v>
      </c>
    </row>
    <row r="144" spans="1:15" ht="54" customHeight="1" x14ac:dyDescent="0.25">
      <c r="A144" s="67"/>
      <c r="B144" s="70"/>
      <c r="C144" s="1">
        <f t="shared" si="6"/>
        <v>60</v>
      </c>
      <c r="D144" s="5" t="s">
        <v>72</v>
      </c>
      <c r="E144" s="10">
        <f t="shared" si="5"/>
        <v>6438097</v>
      </c>
      <c r="F144" s="8">
        <v>0</v>
      </c>
      <c r="G144" s="8">
        <v>0</v>
      </c>
      <c r="H144" s="8">
        <v>0</v>
      </c>
      <c r="I144" s="7">
        <v>1456665</v>
      </c>
      <c r="J144" s="12">
        <v>3904830</v>
      </c>
      <c r="K144" s="7">
        <v>5934</v>
      </c>
      <c r="L144" s="7">
        <v>0</v>
      </c>
      <c r="M144" s="7">
        <v>0</v>
      </c>
      <c r="N144" s="7">
        <v>0</v>
      </c>
      <c r="O144" s="8">
        <v>1070668</v>
      </c>
    </row>
    <row r="145" spans="1:23" ht="54" customHeight="1" x14ac:dyDescent="0.25">
      <c r="A145" s="67"/>
      <c r="B145" s="70"/>
      <c r="C145" s="1">
        <f t="shared" si="6"/>
        <v>61</v>
      </c>
      <c r="D145" s="5" t="s">
        <v>73</v>
      </c>
      <c r="E145" s="10">
        <f t="shared" si="5"/>
        <v>5274740</v>
      </c>
      <c r="F145" s="8">
        <v>0</v>
      </c>
      <c r="G145" s="8">
        <v>0</v>
      </c>
      <c r="H145" s="8">
        <v>0</v>
      </c>
      <c r="I145" s="7">
        <v>1244012</v>
      </c>
      <c r="J145" s="12">
        <v>3114509.9999999995</v>
      </c>
      <c r="K145" s="7">
        <v>5934</v>
      </c>
      <c r="L145" s="7">
        <v>0</v>
      </c>
      <c r="M145" s="7">
        <v>0</v>
      </c>
      <c r="N145" s="7">
        <v>0</v>
      </c>
      <c r="O145" s="8">
        <v>910284</v>
      </c>
    </row>
    <row r="146" spans="1:23" ht="54" customHeight="1" x14ac:dyDescent="0.25">
      <c r="A146" s="67"/>
      <c r="B146" s="70"/>
      <c r="C146" s="1">
        <f t="shared" si="6"/>
        <v>62</v>
      </c>
      <c r="D146" s="5" t="s">
        <v>74</v>
      </c>
      <c r="E146" s="10">
        <f t="shared" si="5"/>
        <v>7439215</v>
      </c>
      <c r="F146" s="8">
        <v>0</v>
      </c>
      <c r="G146" s="8">
        <v>0</v>
      </c>
      <c r="H146" s="8">
        <v>0</v>
      </c>
      <c r="I146" s="7">
        <v>1766161</v>
      </c>
      <c r="J146" s="12">
        <v>4547240</v>
      </c>
      <c r="K146" s="7">
        <v>20663</v>
      </c>
      <c r="L146" s="7">
        <v>0</v>
      </c>
      <c r="M146" s="7">
        <v>0</v>
      </c>
      <c r="N146" s="7">
        <v>0</v>
      </c>
      <c r="O146" s="8">
        <v>1105151</v>
      </c>
    </row>
    <row r="147" spans="1:23" ht="54" customHeight="1" x14ac:dyDescent="0.25">
      <c r="A147" s="67"/>
      <c r="B147" s="70"/>
      <c r="C147" s="1">
        <f t="shared" si="6"/>
        <v>63</v>
      </c>
      <c r="D147" s="5" t="s">
        <v>75</v>
      </c>
      <c r="E147" s="10">
        <f t="shared" si="5"/>
        <v>15077591</v>
      </c>
      <c r="F147" s="8">
        <v>0</v>
      </c>
      <c r="G147" s="8">
        <v>0</v>
      </c>
      <c r="H147" s="8">
        <v>0</v>
      </c>
      <c r="I147" s="7">
        <v>3812030</v>
      </c>
      <c r="J147" s="12">
        <v>8884330</v>
      </c>
      <c r="K147" s="7">
        <v>10809</v>
      </c>
      <c r="L147" s="7">
        <v>0</v>
      </c>
      <c r="M147" s="7">
        <v>0</v>
      </c>
      <c r="N147" s="7">
        <v>0</v>
      </c>
      <c r="O147" s="8">
        <v>2370422</v>
      </c>
    </row>
    <row r="148" spans="1:23" ht="54" customHeight="1" x14ac:dyDescent="0.25">
      <c r="A148" s="67"/>
      <c r="B148" s="70"/>
      <c r="C148" s="1">
        <f t="shared" si="6"/>
        <v>64</v>
      </c>
      <c r="D148" s="5" t="s">
        <v>76</v>
      </c>
      <c r="E148" s="10">
        <f t="shared" si="5"/>
        <v>6555048.0000000009</v>
      </c>
      <c r="F148" s="8">
        <v>0</v>
      </c>
      <c r="G148" s="8">
        <v>0</v>
      </c>
      <c r="H148" s="8">
        <v>0</v>
      </c>
      <c r="I148" s="7">
        <v>1206458</v>
      </c>
      <c r="J148" s="12">
        <v>4255980.0000000009</v>
      </c>
      <c r="K148" s="7">
        <v>10809</v>
      </c>
      <c r="L148" s="7">
        <v>0</v>
      </c>
      <c r="M148" s="7">
        <v>0</v>
      </c>
      <c r="N148" s="7">
        <v>0</v>
      </c>
      <c r="O148" s="8">
        <v>1081801</v>
      </c>
    </row>
    <row r="149" spans="1:23" ht="54" customHeight="1" x14ac:dyDescent="0.25">
      <c r="A149" s="67"/>
      <c r="B149" s="70"/>
      <c r="C149" s="1">
        <f t="shared" si="6"/>
        <v>65</v>
      </c>
      <c r="D149" s="5" t="s">
        <v>77</v>
      </c>
      <c r="E149" s="10">
        <f t="shared" si="5"/>
        <v>10023256</v>
      </c>
      <c r="F149" s="8">
        <v>0</v>
      </c>
      <c r="G149" s="8">
        <v>0</v>
      </c>
      <c r="H149" s="8">
        <v>0</v>
      </c>
      <c r="I149" s="7">
        <v>2699385</v>
      </c>
      <c r="J149" s="12">
        <v>5473610</v>
      </c>
      <c r="K149" s="7">
        <v>10809</v>
      </c>
      <c r="L149" s="7">
        <v>0</v>
      </c>
      <c r="M149" s="7">
        <v>0</v>
      </c>
      <c r="N149" s="7">
        <v>0</v>
      </c>
      <c r="O149" s="8">
        <v>1839452</v>
      </c>
    </row>
    <row r="150" spans="1:23" ht="54" customHeight="1" x14ac:dyDescent="0.25">
      <c r="A150" s="67"/>
      <c r="B150" s="70"/>
      <c r="C150" s="1">
        <f t="shared" si="6"/>
        <v>66</v>
      </c>
      <c r="D150" s="5" t="s">
        <v>78</v>
      </c>
      <c r="E150" s="10">
        <f t="shared" ref="E150:E153" si="7">SUM(I150:O150)</f>
        <v>9850040</v>
      </c>
      <c r="F150" s="8">
        <v>0</v>
      </c>
      <c r="G150" s="8">
        <v>0</v>
      </c>
      <c r="H150" s="8">
        <v>0</v>
      </c>
      <c r="I150" s="7">
        <v>2544144</v>
      </c>
      <c r="J150" s="12">
        <v>5329870</v>
      </c>
      <c r="K150" s="7">
        <v>10809</v>
      </c>
      <c r="L150" s="7">
        <v>0</v>
      </c>
      <c r="M150" s="7">
        <v>0</v>
      </c>
      <c r="N150" s="7">
        <v>0</v>
      </c>
      <c r="O150" s="8">
        <v>1965217</v>
      </c>
    </row>
    <row r="151" spans="1:23" ht="54" customHeight="1" x14ac:dyDescent="0.25">
      <c r="A151" s="67"/>
      <c r="B151" s="70"/>
      <c r="C151" s="1">
        <f t="shared" ref="C151:C153" si="8">C150+1</f>
        <v>67</v>
      </c>
      <c r="D151" s="5" t="s">
        <v>79</v>
      </c>
      <c r="E151" s="10">
        <f t="shared" si="7"/>
        <v>11726697</v>
      </c>
      <c r="F151" s="8">
        <v>0</v>
      </c>
      <c r="G151" s="8">
        <v>0</v>
      </c>
      <c r="H151" s="8">
        <v>0</v>
      </c>
      <c r="I151" s="7">
        <v>3342780</v>
      </c>
      <c r="J151" s="12">
        <v>6165880</v>
      </c>
      <c r="K151" s="7">
        <v>12716</v>
      </c>
      <c r="L151" s="7">
        <v>0</v>
      </c>
      <c r="M151" s="7">
        <v>0</v>
      </c>
      <c r="N151" s="7">
        <v>0</v>
      </c>
      <c r="O151" s="8">
        <v>2205321</v>
      </c>
    </row>
    <row r="152" spans="1:23" ht="54" customHeight="1" x14ac:dyDescent="0.25">
      <c r="A152" s="67"/>
      <c r="B152" s="70"/>
      <c r="C152" s="1">
        <f t="shared" si="8"/>
        <v>68</v>
      </c>
      <c r="D152" s="5" t="s">
        <v>80</v>
      </c>
      <c r="E152" s="10">
        <f t="shared" si="7"/>
        <v>3702977.9999999995</v>
      </c>
      <c r="F152" s="8">
        <v>0</v>
      </c>
      <c r="G152" s="8">
        <v>0</v>
      </c>
      <c r="H152" s="8">
        <v>0</v>
      </c>
      <c r="I152" s="11">
        <v>585845</v>
      </c>
      <c r="J152" s="25">
        <v>2232279.9999999995</v>
      </c>
      <c r="K152" s="11">
        <v>9961</v>
      </c>
      <c r="L152" s="11">
        <v>0</v>
      </c>
      <c r="M152" s="11">
        <v>0</v>
      </c>
      <c r="N152" s="11">
        <v>0</v>
      </c>
      <c r="O152" s="8">
        <v>874892</v>
      </c>
    </row>
    <row r="153" spans="1:23" ht="54" customHeight="1" x14ac:dyDescent="0.25">
      <c r="A153" s="67"/>
      <c r="B153" s="70"/>
      <c r="C153" s="1">
        <f t="shared" si="8"/>
        <v>69</v>
      </c>
      <c r="D153" s="5" t="s">
        <v>81</v>
      </c>
      <c r="E153" s="10">
        <f t="shared" si="7"/>
        <v>4158621</v>
      </c>
      <c r="F153" s="8">
        <v>0</v>
      </c>
      <c r="G153" s="8">
        <v>0</v>
      </c>
      <c r="H153" s="8">
        <v>0</v>
      </c>
      <c r="I153" s="7">
        <v>791854</v>
      </c>
      <c r="J153" s="12">
        <v>2468830</v>
      </c>
      <c r="K153" s="7">
        <v>16955</v>
      </c>
      <c r="L153" s="7">
        <v>0</v>
      </c>
      <c r="M153" s="7">
        <v>0</v>
      </c>
      <c r="N153" s="7">
        <v>0</v>
      </c>
      <c r="O153" s="8">
        <v>880982</v>
      </c>
    </row>
    <row r="154" spans="1:23" s="24" customFormat="1" ht="54" customHeight="1" x14ac:dyDescent="0.2">
      <c r="A154" s="48" t="s">
        <v>10</v>
      </c>
      <c r="B154" s="49"/>
      <c r="C154" s="49"/>
      <c r="D154" s="50"/>
      <c r="E154" s="26">
        <f>SUM(E85:E153)</f>
        <v>571508200</v>
      </c>
      <c r="F154" s="26">
        <f t="shared" ref="F154:N154" si="9">SUM(F85:F153)</f>
        <v>0</v>
      </c>
      <c r="G154" s="26">
        <f t="shared" si="9"/>
        <v>0</v>
      </c>
      <c r="H154" s="26">
        <f t="shared" si="9"/>
        <v>0</v>
      </c>
      <c r="I154" s="26">
        <f t="shared" si="9"/>
        <v>133711830</v>
      </c>
      <c r="J154" s="26">
        <f t="shared" si="9"/>
        <v>313735470</v>
      </c>
      <c r="K154" s="26">
        <f t="shared" si="9"/>
        <v>985242</v>
      </c>
      <c r="L154" s="26">
        <f t="shared" si="9"/>
        <v>0</v>
      </c>
      <c r="M154" s="26">
        <f t="shared" si="9"/>
        <v>0</v>
      </c>
      <c r="N154" s="26">
        <f t="shared" si="9"/>
        <v>0</v>
      </c>
      <c r="O154" s="26">
        <f>SUM(O85:O153)</f>
        <v>123075658</v>
      </c>
      <c r="P154" s="30"/>
      <c r="Q154" s="30"/>
      <c r="R154" s="30"/>
      <c r="S154" s="30"/>
      <c r="T154" s="30"/>
      <c r="U154" s="30"/>
      <c r="V154" s="30"/>
      <c r="W154" s="30"/>
    </row>
    <row r="155" spans="1:23" x14ac:dyDescent="0.25"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</row>
    <row r="156" spans="1:23" x14ac:dyDescent="0.25">
      <c r="I156" s="29"/>
    </row>
    <row r="157" spans="1:23" x14ac:dyDescent="0.25">
      <c r="E157" s="32"/>
      <c r="P157" s="14"/>
      <c r="Q157" s="14"/>
    </row>
    <row r="158" spans="1:23" x14ac:dyDescent="0.25">
      <c r="I158" s="29"/>
    </row>
    <row r="159" spans="1:23" x14ac:dyDescent="0.25">
      <c r="E159" s="28"/>
    </row>
  </sheetData>
  <mergeCells count="22">
    <mergeCell ref="A154:D154"/>
    <mergeCell ref="A84:D84"/>
    <mergeCell ref="A15:A83"/>
    <mergeCell ref="B15:B83"/>
    <mergeCell ref="A85:A153"/>
    <mergeCell ref="B85:B153"/>
    <mergeCell ref="A7:O7"/>
    <mergeCell ref="A8:O8"/>
    <mergeCell ref="A9:O9"/>
    <mergeCell ref="A10:O10"/>
    <mergeCell ref="A11:O11"/>
    <mergeCell ref="B13:B14"/>
    <mergeCell ref="C13:D14"/>
    <mergeCell ref="E13:E14"/>
    <mergeCell ref="F13:H13"/>
    <mergeCell ref="I13:O13"/>
    <mergeCell ref="A6:O6"/>
    <mergeCell ref="A1:O1"/>
    <mergeCell ref="A2:O2"/>
    <mergeCell ref="A3:O3"/>
    <mergeCell ref="A4:O4"/>
    <mergeCell ref="A5:O5"/>
  </mergeCells>
  <pageMargins left="1.1811023622047245" right="0.59055118110236227" top="0.78740157480314965" bottom="0.78740157480314965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9"/>
  <sheetViews>
    <sheetView zoomScaleNormal="100" workbookViewId="0">
      <selection activeCell="A3" sqref="A3:O3"/>
    </sheetView>
  </sheetViews>
  <sheetFormatPr defaultRowHeight="15" x14ac:dyDescent="0.25"/>
  <cols>
    <col min="1" max="1" width="3.85546875" style="14" customWidth="1"/>
    <col min="2" max="2" width="10" style="14" customWidth="1"/>
    <col min="3" max="3" width="4.85546875" style="14" customWidth="1"/>
    <col min="4" max="4" width="27" style="14" customWidth="1"/>
    <col min="5" max="5" width="15.42578125" style="16" customWidth="1"/>
    <col min="6" max="6" width="14" style="16" customWidth="1"/>
    <col min="7" max="15" width="13.85546875" style="14" customWidth="1"/>
    <col min="16" max="16" width="18" style="29" bestFit="1" customWidth="1"/>
    <col min="17" max="17" width="14.5703125" style="29" customWidth="1"/>
    <col min="18" max="23" width="9.140625" style="29"/>
    <col min="24" max="16384" width="9.140625" style="14"/>
  </cols>
  <sheetData>
    <row r="1" spans="1:17" ht="18.75" x14ac:dyDescent="0.3">
      <c r="A1" s="47" t="s">
        <v>83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7" ht="18.75" x14ac:dyDescent="0.3">
      <c r="A2" s="47" t="s">
        <v>119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7" ht="18.75" x14ac:dyDescent="0.3">
      <c r="A3" s="47" t="s">
        <v>120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7" ht="18.75" x14ac:dyDescent="0.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7" ht="18.75" x14ac:dyDescent="0.3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7" ht="18.75" x14ac:dyDescent="0.3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7" ht="18.75" x14ac:dyDescent="0.3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7" ht="18.75" x14ac:dyDescent="0.3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7" ht="18.75" x14ac:dyDescent="0.3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7" ht="15.75" x14ac:dyDescent="0.25">
      <c r="A10" s="64" t="s">
        <v>102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1:17" ht="15.75" x14ac:dyDescent="0.25">
      <c r="A11" s="64" t="s">
        <v>100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</row>
    <row r="12" spans="1:17" ht="16.5" thickBot="1" x14ac:dyDescent="0.3">
      <c r="A12" s="15"/>
      <c r="O12" s="14" t="s">
        <v>6</v>
      </c>
    </row>
    <row r="13" spans="1:17" ht="51" customHeight="1" thickBot="1" x14ac:dyDescent="0.3">
      <c r="A13" s="18" t="s">
        <v>1</v>
      </c>
      <c r="B13" s="60" t="s">
        <v>94</v>
      </c>
      <c r="C13" s="56" t="s">
        <v>7</v>
      </c>
      <c r="D13" s="57"/>
      <c r="E13" s="60" t="s">
        <v>87</v>
      </c>
      <c r="F13" s="55" t="s">
        <v>85</v>
      </c>
      <c r="G13" s="53"/>
      <c r="H13" s="54"/>
      <c r="I13" s="55" t="s">
        <v>86</v>
      </c>
      <c r="J13" s="53"/>
      <c r="K13" s="53"/>
      <c r="L13" s="53"/>
      <c r="M13" s="53"/>
      <c r="N13" s="53"/>
      <c r="O13" s="54"/>
    </row>
    <row r="14" spans="1:17" ht="171" customHeight="1" thickBot="1" x14ac:dyDescent="0.3">
      <c r="A14" s="20" t="s">
        <v>2</v>
      </c>
      <c r="B14" s="61"/>
      <c r="C14" s="58"/>
      <c r="D14" s="59"/>
      <c r="E14" s="71"/>
      <c r="F14" s="21" t="s">
        <v>88</v>
      </c>
      <c r="G14" s="21" t="s">
        <v>97</v>
      </c>
      <c r="H14" s="21" t="s">
        <v>89</v>
      </c>
      <c r="I14" s="21" t="s">
        <v>90</v>
      </c>
      <c r="J14" s="21" t="s">
        <v>3</v>
      </c>
      <c r="K14" s="21" t="s">
        <v>91</v>
      </c>
      <c r="L14" s="21" t="s">
        <v>101</v>
      </c>
      <c r="M14" s="21" t="s">
        <v>4</v>
      </c>
      <c r="N14" s="21" t="s">
        <v>5</v>
      </c>
      <c r="O14" s="21" t="s">
        <v>93</v>
      </c>
    </row>
    <row r="15" spans="1:17" ht="54" customHeight="1" x14ac:dyDescent="0.25">
      <c r="A15" s="67" t="s">
        <v>9</v>
      </c>
      <c r="B15" s="70" t="s">
        <v>8</v>
      </c>
      <c r="C15" s="1">
        <v>1</v>
      </c>
      <c r="D15" s="2" t="s">
        <v>13</v>
      </c>
      <c r="E15" s="22">
        <f>SUM(F15:H15)</f>
        <v>13827243</v>
      </c>
      <c r="F15" s="13">
        <v>13584253</v>
      </c>
      <c r="G15" s="8">
        <v>242990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31"/>
      <c r="Q15" s="31"/>
    </row>
    <row r="16" spans="1:17" ht="54" customHeight="1" x14ac:dyDescent="0.25">
      <c r="A16" s="67"/>
      <c r="B16" s="69"/>
      <c r="C16" s="1">
        <f>C15+1</f>
        <v>2</v>
      </c>
      <c r="D16" s="2" t="s">
        <v>14</v>
      </c>
      <c r="E16" s="22">
        <f t="shared" ref="E16:E79" si="0">SUM(F16:H16)</f>
        <v>15861573</v>
      </c>
      <c r="F16" s="13">
        <v>15572585</v>
      </c>
      <c r="G16" s="8">
        <v>288988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31"/>
      <c r="Q16" s="31"/>
    </row>
    <row r="17" spans="1:17" ht="54" customHeight="1" x14ac:dyDescent="0.25">
      <c r="A17" s="67"/>
      <c r="B17" s="69"/>
      <c r="C17" s="1">
        <f t="shared" ref="C17:C80" si="1">C16+1</f>
        <v>3</v>
      </c>
      <c r="D17" s="3" t="s">
        <v>15</v>
      </c>
      <c r="E17" s="22">
        <f t="shared" si="0"/>
        <v>28949501</v>
      </c>
      <c r="F17" s="13">
        <v>28406524</v>
      </c>
      <c r="G17" s="8">
        <v>542977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31"/>
      <c r="Q17" s="31"/>
    </row>
    <row r="18" spans="1:17" ht="54" customHeight="1" x14ac:dyDescent="0.25">
      <c r="A18" s="67"/>
      <c r="B18" s="69"/>
      <c r="C18" s="1">
        <f t="shared" si="1"/>
        <v>4</v>
      </c>
      <c r="D18" s="4" t="s">
        <v>16</v>
      </c>
      <c r="E18" s="22">
        <f t="shared" si="0"/>
        <v>21847773</v>
      </c>
      <c r="F18" s="13">
        <v>21443790</v>
      </c>
      <c r="G18" s="8">
        <v>403983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31"/>
      <c r="Q18" s="31"/>
    </row>
    <row r="19" spans="1:17" ht="54" customHeight="1" x14ac:dyDescent="0.25">
      <c r="A19" s="67"/>
      <c r="B19" s="69"/>
      <c r="C19" s="1">
        <f t="shared" si="1"/>
        <v>5</v>
      </c>
      <c r="D19" s="5" t="s">
        <v>17</v>
      </c>
      <c r="E19" s="22">
        <f t="shared" si="0"/>
        <v>10347188</v>
      </c>
      <c r="F19" s="13">
        <v>10121198</v>
      </c>
      <c r="G19" s="8">
        <v>225990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31"/>
      <c r="Q19" s="31"/>
    </row>
    <row r="20" spans="1:17" ht="54" customHeight="1" x14ac:dyDescent="0.25">
      <c r="A20" s="67"/>
      <c r="B20" s="69"/>
      <c r="C20" s="1">
        <f t="shared" si="1"/>
        <v>6</v>
      </c>
      <c r="D20" s="5" t="s">
        <v>18</v>
      </c>
      <c r="E20" s="22">
        <f t="shared" si="0"/>
        <v>24166565</v>
      </c>
      <c r="F20" s="13">
        <v>23687586</v>
      </c>
      <c r="G20" s="8">
        <v>478979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31"/>
      <c r="Q20" s="31"/>
    </row>
    <row r="21" spans="1:17" ht="54" customHeight="1" x14ac:dyDescent="0.25">
      <c r="A21" s="67"/>
      <c r="B21" s="69"/>
      <c r="C21" s="1">
        <f t="shared" si="1"/>
        <v>7</v>
      </c>
      <c r="D21" s="5" t="s">
        <v>19</v>
      </c>
      <c r="E21" s="22">
        <f t="shared" si="0"/>
        <v>12525807</v>
      </c>
      <c r="F21" s="13">
        <v>12441811</v>
      </c>
      <c r="G21" s="8">
        <v>83996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31"/>
      <c r="Q21" s="31"/>
    </row>
    <row r="22" spans="1:17" ht="54" customHeight="1" x14ac:dyDescent="0.25">
      <c r="A22" s="67"/>
      <c r="B22" s="69"/>
      <c r="C22" s="1">
        <f t="shared" si="1"/>
        <v>8</v>
      </c>
      <c r="D22" s="5" t="s">
        <v>20</v>
      </c>
      <c r="E22" s="22">
        <f t="shared" si="0"/>
        <v>17414513</v>
      </c>
      <c r="F22" s="13">
        <v>17137525</v>
      </c>
      <c r="G22" s="8">
        <v>276988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31"/>
      <c r="Q22" s="31"/>
    </row>
    <row r="23" spans="1:17" ht="54" customHeight="1" x14ac:dyDescent="0.25">
      <c r="A23" s="67"/>
      <c r="B23" s="69"/>
      <c r="C23" s="1">
        <f t="shared" si="1"/>
        <v>9</v>
      </c>
      <c r="D23" s="5" t="s">
        <v>21</v>
      </c>
      <c r="E23" s="22">
        <f t="shared" si="0"/>
        <v>16503806</v>
      </c>
      <c r="F23" s="13">
        <v>16214818</v>
      </c>
      <c r="G23" s="8">
        <v>288988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31"/>
      <c r="Q23" s="31"/>
    </row>
    <row r="24" spans="1:17" ht="54" customHeight="1" x14ac:dyDescent="0.25">
      <c r="A24" s="67"/>
      <c r="B24" s="69"/>
      <c r="C24" s="1">
        <f t="shared" si="1"/>
        <v>10</v>
      </c>
      <c r="D24" s="5" t="s">
        <v>22</v>
      </c>
      <c r="E24" s="22">
        <f t="shared" si="0"/>
        <v>26575131</v>
      </c>
      <c r="F24" s="13">
        <v>26067153</v>
      </c>
      <c r="G24" s="8">
        <v>507978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31"/>
      <c r="Q24" s="31"/>
    </row>
    <row r="25" spans="1:17" ht="54" customHeight="1" x14ac:dyDescent="0.25">
      <c r="A25" s="67"/>
      <c r="B25" s="69"/>
      <c r="C25" s="1">
        <f t="shared" si="1"/>
        <v>11</v>
      </c>
      <c r="D25" s="5" t="s">
        <v>23</v>
      </c>
      <c r="E25" s="22">
        <f t="shared" si="0"/>
        <v>10126251</v>
      </c>
      <c r="F25" s="13">
        <v>9928260</v>
      </c>
      <c r="G25" s="8">
        <v>197991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31"/>
      <c r="Q25" s="31"/>
    </row>
    <row r="26" spans="1:17" ht="54" customHeight="1" x14ac:dyDescent="0.25">
      <c r="A26" s="67"/>
      <c r="B26" s="69"/>
      <c r="C26" s="1">
        <f t="shared" si="1"/>
        <v>12</v>
      </c>
      <c r="D26" s="5" t="s">
        <v>24</v>
      </c>
      <c r="E26" s="22">
        <f t="shared" si="0"/>
        <v>32904400</v>
      </c>
      <c r="F26" s="13">
        <v>32272427</v>
      </c>
      <c r="G26" s="8">
        <v>631973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31"/>
      <c r="Q26" s="31"/>
    </row>
    <row r="27" spans="1:17" ht="54" customHeight="1" x14ac:dyDescent="0.25">
      <c r="A27" s="67"/>
      <c r="B27" s="69"/>
      <c r="C27" s="1">
        <f t="shared" si="1"/>
        <v>13</v>
      </c>
      <c r="D27" s="5" t="s">
        <v>25</v>
      </c>
      <c r="E27" s="22">
        <f t="shared" si="0"/>
        <v>32947298</v>
      </c>
      <c r="F27" s="13">
        <v>32365323</v>
      </c>
      <c r="G27" s="8">
        <v>581975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31"/>
      <c r="Q27" s="31"/>
    </row>
    <row r="28" spans="1:17" ht="54" customHeight="1" x14ac:dyDescent="0.25">
      <c r="A28" s="67"/>
      <c r="B28" s="69"/>
      <c r="C28" s="1">
        <f t="shared" si="1"/>
        <v>14</v>
      </c>
      <c r="D28" s="5" t="s">
        <v>26</v>
      </c>
      <c r="E28" s="22">
        <f t="shared" si="0"/>
        <v>24755485</v>
      </c>
      <c r="F28" s="13">
        <v>24265506</v>
      </c>
      <c r="G28" s="8">
        <v>489979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31"/>
      <c r="Q28" s="31"/>
    </row>
    <row r="29" spans="1:17" ht="54" customHeight="1" x14ac:dyDescent="0.25">
      <c r="A29" s="67"/>
      <c r="B29" s="69"/>
      <c r="C29" s="1">
        <f t="shared" si="1"/>
        <v>15</v>
      </c>
      <c r="D29" s="5" t="s">
        <v>27</v>
      </c>
      <c r="E29" s="22">
        <f t="shared" si="0"/>
        <v>12112745</v>
      </c>
      <c r="F29" s="13">
        <v>11881755</v>
      </c>
      <c r="G29" s="8">
        <v>230990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31"/>
      <c r="Q29" s="31"/>
    </row>
    <row r="30" spans="1:17" ht="54" customHeight="1" x14ac:dyDescent="0.25">
      <c r="A30" s="67"/>
      <c r="B30" s="69"/>
      <c r="C30" s="1">
        <f t="shared" si="1"/>
        <v>16</v>
      </c>
      <c r="D30" s="5" t="s">
        <v>28</v>
      </c>
      <c r="E30" s="22">
        <f t="shared" si="0"/>
        <v>11192263</v>
      </c>
      <c r="F30" s="13">
        <v>10982272</v>
      </c>
      <c r="G30" s="8">
        <v>209991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31"/>
      <c r="Q30" s="31"/>
    </row>
    <row r="31" spans="1:17" ht="54" customHeight="1" x14ac:dyDescent="0.25">
      <c r="A31" s="67"/>
      <c r="B31" s="69"/>
      <c r="C31" s="1">
        <f t="shared" si="1"/>
        <v>17</v>
      </c>
      <c r="D31" s="5" t="s">
        <v>29</v>
      </c>
      <c r="E31" s="22">
        <f t="shared" si="0"/>
        <v>43361614</v>
      </c>
      <c r="F31" s="13">
        <v>42694643</v>
      </c>
      <c r="G31" s="8">
        <v>666971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31"/>
      <c r="Q31" s="31"/>
    </row>
    <row r="32" spans="1:17" ht="54" customHeight="1" x14ac:dyDescent="0.25">
      <c r="A32" s="67"/>
      <c r="B32" s="69"/>
      <c r="C32" s="1">
        <f t="shared" si="1"/>
        <v>18</v>
      </c>
      <c r="D32" s="5" t="s">
        <v>30</v>
      </c>
      <c r="E32" s="22">
        <f t="shared" si="0"/>
        <v>13336792</v>
      </c>
      <c r="F32" s="13">
        <v>13102802</v>
      </c>
      <c r="G32" s="8">
        <v>233990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31"/>
      <c r="Q32" s="31"/>
    </row>
    <row r="33" spans="1:17" ht="54" customHeight="1" x14ac:dyDescent="0.25">
      <c r="A33" s="67"/>
      <c r="B33" s="69"/>
      <c r="C33" s="1">
        <f t="shared" si="1"/>
        <v>19</v>
      </c>
      <c r="D33" s="5" t="s">
        <v>31</v>
      </c>
      <c r="E33" s="22">
        <f t="shared" si="0"/>
        <v>25154901</v>
      </c>
      <c r="F33" s="13">
        <v>24738919</v>
      </c>
      <c r="G33" s="8">
        <v>415982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31"/>
      <c r="Q33" s="31"/>
    </row>
    <row r="34" spans="1:17" ht="54" customHeight="1" x14ac:dyDescent="0.25">
      <c r="A34" s="67"/>
      <c r="B34" s="69"/>
      <c r="C34" s="1">
        <f t="shared" si="1"/>
        <v>20</v>
      </c>
      <c r="D34" s="5" t="s">
        <v>32</v>
      </c>
      <c r="E34" s="22">
        <f t="shared" si="0"/>
        <v>26194749</v>
      </c>
      <c r="F34" s="13">
        <v>25668772</v>
      </c>
      <c r="G34" s="8">
        <v>525977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31"/>
      <c r="Q34" s="31"/>
    </row>
    <row r="35" spans="1:17" ht="54" customHeight="1" x14ac:dyDescent="0.25">
      <c r="A35" s="67"/>
      <c r="B35" s="69"/>
      <c r="C35" s="1">
        <f t="shared" si="1"/>
        <v>21</v>
      </c>
      <c r="D35" s="5" t="s">
        <v>33</v>
      </c>
      <c r="E35" s="22">
        <f t="shared" si="0"/>
        <v>22521629</v>
      </c>
      <c r="F35" s="13">
        <v>22122646</v>
      </c>
      <c r="G35" s="8">
        <v>398983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31"/>
      <c r="Q35" s="31"/>
    </row>
    <row r="36" spans="1:17" ht="54" customHeight="1" x14ac:dyDescent="0.25">
      <c r="A36" s="67"/>
      <c r="B36" s="69"/>
      <c r="C36" s="1">
        <f t="shared" si="1"/>
        <v>22</v>
      </c>
      <c r="D36" s="5" t="s">
        <v>34</v>
      </c>
      <c r="E36" s="22">
        <f t="shared" si="0"/>
        <v>11847063</v>
      </c>
      <c r="F36" s="13">
        <v>11695070</v>
      </c>
      <c r="G36" s="8">
        <v>151993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31"/>
      <c r="Q36" s="31"/>
    </row>
    <row r="37" spans="1:17" ht="54" customHeight="1" x14ac:dyDescent="0.25">
      <c r="A37" s="67"/>
      <c r="B37" s="69"/>
      <c r="C37" s="1">
        <f t="shared" si="1"/>
        <v>23</v>
      </c>
      <c r="D37" s="5" t="s">
        <v>35</v>
      </c>
      <c r="E37" s="22">
        <f t="shared" si="0"/>
        <v>4074592</v>
      </c>
      <c r="F37" s="13">
        <v>3985596</v>
      </c>
      <c r="G37" s="8">
        <v>88996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31"/>
      <c r="Q37" s="31"/>
    </row>
    <row r="38" spans="1:17" ht="54" customHeight="1" x14ac:dyDescent="0.25">
      <c r="A38" s="67"/>
      <c r="B38" s="69"/>
      <c r="C38" s="1">
        <f t="shared" si="1"/>
        <v>24</v>
      </c>
      <c r="D38" s="5" t="s">
        <v>36</v>
      </c>
      <c r="E38" s="22">
        <f t="shared" si="0"/>
        <v>11090901</v>
      </c>
      <c r="F38" s="13">
        <v>10884910</v>
      </c>
      <c r="G38" s="8">
        <v>205991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31"/>
      <c r="Q38" s="31"/>
    </row>
    <row r="39" spans="1:17" ht="54" customHeight="1" x14ac:dyDescent="0.25">
      <c r="A39" s="67"/>
      <c r="B39" s="69"/>
      <c r="C39" s="1">
        <f t="shared" si="1"/>
        <v>25</v>
      </c>
      <c r="D39" s="5" t="s">
        <v>37</v>
      </c>
      <c r="E39" s="22">
        <f t="shared" si="0"/>
        <v>0</v>
      </c>
      <c r="F39" s="13">
        <v>0</v>
      </c>
      <c r="G39" s="8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31"/>
      <c r="Q39" s="31"/>
    </row>
    <row r="40" spans="1:17" ht="54" customHeight="1" x14ac:dyDescent="0.25">
      <c r="A40" s="67"/>
      <c r="B40" s="69"/>
      <c r="C40" s="1">
        <f t="shared" si="1"/>
        <v>26</v>
      </c>
      <c r="D40" s="5" t="s">
        <v>38</v>
      </c>
      <c r="E40" s="22">
        <f t="shared" si="0"/>
        <v>19268714</v>
      </c>
      <c r="F40" s="13">
        <v>18984726</v>
      </c>
      <c r="G40" s="8">
        <v>283988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31"/>
      <c r="Q40" s="31"/>
    </row>
    <row r="41" spans="1:17" ht="54" customHeight="1" x14ac:dyDescent="0.25">
      <c r="A41" s="67"/>
      <c r="B41" s="69"/>
      <c r="C41" s="1">
        <f t="shared" si="1"/>
        <v>27</v>
      </c>
      <c r="D41" s="5" t="s">
        <v>39</v>
      </c>
      <c r="E41" s="22">
        <f t="shared" si="0"/>
        <v>17686826</v>
      </c>
      <c r="F41" s="13">
        <v>17452836</v>
      </c>
      <c r="G41" s="8">
        <v>233990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31"/>
      <c r="Q41" s="31"/>
    </row>
    <row r="42" spans="1:17" ht="54" customHeight="1" x14ac:dyDescent="0.25">
      <c r="A42" s="67"/>
      <c r="B42" s="69"/>
      <c r="C42" s="1">
        <f t="shared" si="1"/>
        <v>28</v>
      </c>
      <c r="D42" s="5" t="s">
        <v>40</v>
      </c>
      <c r="E42" s="22">
        <f t="shared" si="0"/>
        <v>14168524</v>
      </c>
      <c r="F42" s="13">
        <v>13916535</v>
      </c>
      <c r="G42" s="8">
        <v>251989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31"/>
      <c r="Q42" s="31"/>
    </row>
    <row r="43" spans="1:17" ht="54" customHeight="1" x14ac:dyDescent="0.25">
      <c r="A43" s="67"/>
      <c r="B43" s="69"/>
      <c r="C43" s="1">
        <f t="shared" si="1"/>
        <v>29</v>
      </c>
      <c r="D43" s="5" t="s">
        <v>41</v>
      </c>
      <c r="E43" s="22">
        <f t="shared" si="0"/>
        <v>25548642</v>
      </c>
      <c r="F43" s="13">
        <v>25142659</v>
      </c>
      <c r="G43" s="8">
        <v>405983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31"/>
      <c r="Q43" s="31"/>
    </row>
    <row r="44" spans="1:17" ht="54" customHeight="1" x14ac:dyDescent="0.25">
      <c r="A44" s="67"/>
      <c r="B44" s="69"/>
      <c r="C44" s="1">
        <f t="shared" si="1"/>
        <v>30</v>
      </c>
      <c r="D44" s="5" t="s">
        <v>42</v>
      </c>
      <c r="E44" s="22">
        <f t="shared" si="0"/>
        <v>7513653</v>
      </c>
      <c r="F44" s="13">
        <v>7381659</v>
      </c>
      <c r="G44" s="8">
        <v>131994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31"/>
      <c r="Q44" s="31"/>
    </row>
    <row r="45" spans="1:17" ht="54" customHeight="1" x14ac:dyDescent="0.25">
      <c r="A45" s="67"/>
      <c r="B45" s="69"/>
      <c r="C45" s="1">
        <f t="shared" si="1"/>
        <v>31</v>
      </c>
      <c r="D45" s="5" t="s">
        <v>43</v>
      </c>
      <c r="E45" s="22">
        <f t="shared" si="0"/>
        <v>17793377</v>
      </c>
      <c r="F45" s="13">
        <v>17498390</v>
      </c>
      <c r="G45" s="8">
        <v>294987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31"/>
      <c r="Q45" s="31"/>
    </row>
    <row r="46" spans="1:17" ht="54" customHeight="1" x14ac:dyDescent="0.25">
      <c r="A46" s="67"/>
      <c r="B46" s="69"/>
      <c r="C46" s="1">
        <f t="shared" si="1"/>
        <v>32</v>
      </c>
      <c r="D46" s="5" t="s">
        <v>44</v>
      </c>
      <c r="E46" s="22">
        <f t="shared" si="0"/>
        <v>15927414</v>
      </c>
      <c r="F46" s="13">
        <v>15699424</v>
      </c>
      <c r="G46" s="8">
        <v>227990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31"/>
      <c r="Q46" s="31"/>
    </row>
    <row r="47" spans="1:17" ht="54" customHeight="1" x14ac:dyDescent="0.25">
      <c r="A47" s="67"/>
      <c r="B47" s="69"/>
      <c r="C47" s="1">
        <f t="shared" si="1"/>
        <v>33</v>
      </c>
      <c r="D47" s="5" t="s">
        <v>45</v>
      </c>
      <c r="E47" s="22">
        <f t="shared" si="0"/>
        <v>32718902</v>
      </c>
      <c r="F47" s="13">
        <v>32259922</v>
      </c>
      <c r="G47" s="8">
        <v>458980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31"/>
      <c r="Q47" s="31"/>
    </row>
    <row r="48" spans="1:17" ht="54" customHeight="1" x14ac:dyDescent="0.25">
      <c r="A48" s="67"/>
      <c r="B48" s="69"/>
      <c r="C48" s="1">
        <f t="shared" si="1"/>
        <v>34</v>
      </c>
      <c r="D48" s="5" t="s">
        <v>46</v>
      </c>
      <c r="E48" s="22">
        <f t="shared" si="0"/>
        <v>14916783</v>
      </c>
      <c r="F48" s="13">
        <v>14700792</v>
      </c>
      <c r="G48" s="8">
        <v>215991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31"/>
      <c r="Q48" s="31"/>
    </row>
    <row r="49" spans="1:17" ht="54" customHeight="1" x14ac:dyDescent="0.25">
      <c r="A49" s="67"/>
      <c r="B49" s="69"/>
      <c r="C49" s="1">
        <f t="shared" si="1"/>
        <v>35</v>
      </c>
      <c r="D49" s="5" t="s">
        <v>47</v>
      </c>
      <c r="E49" s="22">
        <f t="shared" si="0"/>
        <v>9005348</v>
      </c>
      <c r="F49" s="13">
        <v>8873354</v>
      </c>
      <c r="G49" s="8">
        <v>131994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31"/>
      <c r="Q49" s="31"/>
    </row>
    <row r="50" spans="1:17" ht="54" customHeight="1" x14ac:dyDescent="0.25">
      <c r="A50" s="67"/>
      <c r="B50" s="69"/>
      <c r="C50" s="1">
        <f t="shared" si="1"/>
        <v>36</v>
      </c>
      <c r="D50" s="5" t="s">
        <v>48</v>
      </c>
      <c r="E50" s="22">
        <f t="shared" si="0"/>
        <v>11917550</v>
      </c>
      <c r="F50" s="13">
        <v>11749557</v>
      </c>
      <c r="G50" s="8">
        <v>167993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31"/>
      <c r="Q50" s="31"/>
    </row>
    <row r="51" spans="1:17" ht="54" customHeight="1" x14ac:dyDescent="0.25">
      <c r="A51" s="67"/>
      <c r="B51" s="69"/>
      <c r="C51" s="1">
        <f t="shared" si="1"/>
        <v>37</v>
      </c>
      <c r="D51" s="5" t="s">
        <v>49</v>
      </c>
      <c r="E51" s="22">
        <f t="shared" si="0"/>
        <v>23633819</v>
      </c>
      <c r="F51" s="13">
        <v>23258835</v>
      </c>
      <c r="G51" s="8">
        <v>374984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31"/>
      <c r="Q51" s="31"/>
    </row>
    <row r="52" spans="1:17" ht="54" customHeight="1" x14ac:dyDescent="0.25">
      <c r="A52" s="67"/>
      <c r="B52" s="69"/>
      <c r="C52" s="1">
        <f t="shared" si="1"/>
        <v>38</v>
      </c>
      <c r="D52" s="5" t="s">
        <v>50</v>
      </c>
      <c r="E52" s="22">
        <f t="shared" si="0"/>
        <v>7789981</v>
      </c>
      <c r="F52" s="13">
        <v>7654987</v>
      </c>
      <c r="G52" s="8">
        <v>134994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31"/>
      <c r="Q52" s="31"/>
    </row>
    <row r="53" spans="1:17" ht="54" customHeight="1" x14ac:dyDescent="0.25">
      <c r="A53" s="67"/>
      <c r="B53" s="69"/>
      <c r="C53" s="1">
        <f t="shared" si="1"/>
        <v>39</v>
      </c>
      <c r="D53" s="5" t="s">
        <v>51</v>
      </c>
      <c r="E53" s="22">
        <f t="shared" si="0"/>
        <v>7722214</v>
      </c>
      <c r="F53" s="13">
        <v>7611219</v>
      </c>
      <c r="G53" s="8">
        <v>110995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31"/>
      <c r="Q53" s="31"/>
    </row>
    <row r="54" spans="1:17" ht="54" customHeight="1" x14ac:dyDescent="0.25">
      <c r="A54" s="67"/>
      <c r="B54" s="69"/>
      <c r="C54" s="1">
        <f t="shared" si="1"/>
        <v>40</v>
      </c>
      <c r="D54" s="5" t="s">
        <v>52</v>
      </c>
      <c r="E54" s="22">
        <f t="shared" si="0"/>
        <v>12606303</v>
      </c>
      <c r="F54" s="13">
        <v>12362314</v>
      </c>
      <c r="G54" s="8">
        <v>243989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31"/>
      <c r="Q54" s="31"/>
    </row>
    <row r="55" spans="1:17" ht="54" customHeight="1" x14ac:dyDescent="0.25">
      <c r="A55" s="67"/>
      <c r="B55" s="69"/>
      <c r="C55" s="1">
        <f t="shared" si="1"/>
        <v>41</v>
      </c>
      <c r="D55" s="5" t="s">
        <v>53</v>
      </c>
      <c r="E55" s="22">
        <f t="shared" si="0"/>
        <v>16836672</v>
      </c>
      <c r="F55" s="13">
        <v>16575683</v>
      </c>
      <c r="G55" s="8">
        <v>260989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31"/>
      <c r="Q55" s="31"/>
    </row>
    <row r="56" spans="1:17" ht="54" customHeight="1" x14ac:dyDescent="0.25">
      <c r="A56" s="67"/>
      <c r="B56" s="69"/>
      <c r="C56" s="1">
        <f t="shared" si="1"/>
        <v>42</v>
      </c>
      <c r="D56" s="5" t="s">
        <v>54</v>
      </c>
      <c r="E56" s="22">
        <f t="shared" si="0"/>
        <v>36702090</v>
      </c>
      <c r="F56" s="13">
        <v>35981121</v>
      </c>
      <c r="G56" s="8">
        <v>720969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31"/>
      <c r="Q56" s="31"/>
    </row>
    <row r="57" spans="1:17" ht="54" customHeight="1" x14ac:dyDescent="0.25">
      <c r="A57" s="67"/>
      <c r="B57" s="69"/>
      <c r="C57" s="1">
        <f t="shared" si="1"/>
        <v>43</v>
      </c>
      <c r="D57" s="5" t="s">
        <v>55</v>
      </c>
      <c r="E57" s="22">
        <f t="shared" si="0"/>
        <v>24505679</v>
      </c>
      <c r="F57" s="13">
        <v>24121696</v>
      </c>
      <c r="G57" s="8">
        <v>383983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31"/>
      <c r="Q57" s="31"/>
    </row>
    <row r="58" spans="1:17" ht="54" customHeight="1" x14ac:dyDescent="0.25">
      <c r="A58" s="67"/>
      <c r="B58" s="69"/>
      <c r="C58" s="1">
        <f t="shared" si="1"/>
        <v>44</v>
      </c>
      <c r="D58" s="5" t="s">
        <v>56</v>
      </c>
      <c r="E58" s="22">
        <f t="shared" si="0"/>
        <v>33374919</v>
      </c>
      <c r="F58" s="13">
        <v>32744946</v>
      </c>
      <c r="G58" s="8">
        <v>629973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31"/>
      <c r="Q58" s="31"/>
    </row>
    <row r="59" spans="1:17" ht="54" customHeight="1" x14ac:dyDescent="0.25">
      <c r="A59" s="67"/>
      <c r="B59" s="69"/>
      <c r="C59" s="1">
        <f t="shared" si="1"/>
        <v>45</v>
      </c>
      <c r="D59" s="5" t="s">
        <v>57</v>
      </c>
      <c r="E59" s="22">
        <f t="shared" si="0"/>
        <v>37708239</v>
      </c>
      <c r="F59" s="13">
        <v>37017269</v>
      </c>
      <c r="G59" s="8">
        <v>690970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31"/>
      <c r="Q59" s="31"/>
    </row>
    <row r="60" spans="1:17" ht="54" customHeight="1" x14ac:dyDescent="0.25">
      <c r="A60" s="67"/>
      <c r="B60" s="69"/>
      <c r="C60" s="1">
        <f t="shared" si="1"/>
        <v>46</v>
      </c>
      <c r="D60" s="5" t="s">
        <v>58</v>
      </c>
      <c r="E60" s="22">
        <f t="shared" si="0"/>
        <v>37741142</v>
      </c>
      <c r="F60" s="13">
        <v>37043172</v>
      </c>
      <c r="G60" s="8">
        <v>697970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31"/>
      <c r="Q60" s="31"/>
    </row>
    <row r="61" spans="1:17" ht="54" customHeight="1" x14ac:dyDescent="0.25">
      <c r="A61" s="67"/>
      <c r="B61" s="69"/>
      <c r="C61" s="1">
        <f t="shared" si="1"/>
        <v>47</v>
      </c>
      <c r="D61" s="5" t="s">
        <v>59</v>
      </c>
      <c r="E61" s="22">
        <f t="shared" si="0"/>
        <v>18323361</v>
      </c>
      <c r="F61" s="13">
        <v>17975376</v>
      </c>
      <c r="G61" s="8">
        <v>347985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31"/>
      <c r="Q61" s="31"/>
    </row>
    <row r="62" spans="1:17" ht="54" customHeight="1" x14ac:dyDescent="0.25">
      <c r="A62" s="67"/>
      <c r="B62" s="69"/>
      <c r="C62" s="1">
        <f t="shared" si="1"/>
        <v>48</v>
      </c>
      <c r="D62" s="5" t="s">
        <v>60</v>
      </c>
      <c r="E62" s="22">
        <f t="shared" si="0"/>
        <v>0</v>
      </c>
      <c r="F62" s="13">
        <v>0</v>
      </c>
      <c r="G62" s="8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31"/>
      <c r="Q62" s="31"/>
    </row>
    <row r="63" spans="1:17" ht="54" customHeight="1" x14ac:dyDescent="0.25">
      <c r="A63" s="67"/>
      <c r="B63" s="69"/>
      <c r="C63" s="1">
        <f t="shared" si="1"/>
        <v>49</v>
      </c>
      <c r="D63" s="5" t="s">
        <v>61</v>
      </c>
      <c r="E63" s="22">
        <f t="shared" si="0"/>
        <v>8046873</v>
      </c>
      <c r="F63" s="13">
        <v>7906879</v>
      </c>
      <c r="G63" s="8">
        <v>139994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31"/>
      <c r="Q63" s="31"/>
    </row>
    <row r="64" spans="1:17" ht="54" customHeight="1" x14ac:dyDescent="0.25">
      <c r="A64" s="67"/>
      <c r="B64" s="69"/>
      <c r="C64" s="1">
        <f t="shared" si="1"/>
        <v>50</v>
      </c>
      <c r="D64" s="5" t="s">
        <v>62</v>
      </c>
      <c r="E64" s="22">
        <f t="shared" si="0"/>
        <v>23661655</v>
      </c>
      <c r="F64" s="13">
        <v>23293671</v>
      </c>
      <c r="G64" s="8">
        <v>367984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31"/>
      <c r="Q64" s="31"/>
    </row>
    <row r="65" spans="1:17" ht="54" customHeight="1" x14ac:dyDescent="0.25">
      <c r="A65" s="67"/>
      <c r="B65" s="69"/>
      <c r="C65" s="1">
        <f t="shared" si="1"/>
        <v>51</v>
      </c>
      <c r="D65" s="5" t="s">
        <v>63</v>
      </c>
      <c r="E65" s="22">
        <f t="shared" si="0"/>
        <v>31864916</v>
      </c>
      <c r="F65" s="13">
        <v>31280941</v>
      </c>
      <c r="G65" s="8">
        <v>583975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31"/>
      <c r="Q65" s="31"/>
    </row>
    <row r="66" spans="1:17" ht="54" customHeight="1" x14ac:dyDescent="0.25">
      <c r="A66" s="67"/>
      <c r="B66" s="69"/>
      <c r="C66" s="1">
        <f t="shared" si="1"/>
        <v>52</v>
      </c>
      <c r="D66" s="5" t="s">
        <v>64</v>
      </c>
      <c r="E66" s="22">
        <f t="shared" si="0"/>
        <v>23193304</v>
      </c>
      <c r="F66" s="13">
        <v>22719324</v>
      </c>
      <c r="G66" s="8">
        <v>473980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31"/>
      <c r="Q66" s="31"/>
    </row>
    <row r="67" spans="1:17" ht="54" customHeight="1" x14ac:dyDescent="0.25">
      <c r="A67" s="67"/>
      <c r="B67" s="69"/>
      <c r="C67" s="1">
        <f t="shared" si="1"/>
        <v>53</v>
      </c>
      <c r="D67" s="5" t="s">
        <v>65</v>
      </c>
      <c r="E67" s="22">
        <f t="shared" si="0"/>
        <v>9955869</v>
      </c>
      <c r="F67" s="13">
        <v>9780877</v>
      </c>
      <c r="G67" s="8">
        <v>174992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31"/>
      <c r="Q67" s="31"/>
    </row>
    <row r="68" spans="1:17" ht="54" customHeight="1" x14ac:dyDescent="0.25">
      <c r="A68" s="67"/>
      <c r="B68" s="69"/>
      <c r="C68" s="1">
        <f t="shared" si="1"/>
        <v>54</v>
      </c>
      <c r="D68" s="5" t="s">
        <v>66</v>
      </c>
      <c r="E68" s="22">
        <f t="shared" si="0"/>
        <v>10221478</v>
      </c>
      <c r="F68" s="13">
        <v>10043486</v>
      </c>
      <c r="G68" s="8">
        <v>177992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31"/>
      <c r="Q68" s="31"/>
    </row>
    <row r="69" spans="1:17" ht="54" customHeight="1" x14ac:dyDescent="0.25">
      <c r="A69" s="67"/>
      <c r="B69" s="69"/>
      <c r="C69" s="1">
        <f t="shared" si="1"/>
        <v>55</v>
      </c>
      <c r="D69" s="5" t="s">
        <v>67</v>
      </c>
      <c r="E69" s="22">
        <f t="shared" si="0"/>
        <v>17037981</v>
      </c>
      <c r="F69" s="13">
        <v>16798991</v>
      </c>
      <c r="G69" s="8">
        <v>238990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31"/>
      <c r="Q69" s="31"/>
    </row>
    <row r="70" spans="1:17" ht="54" customHeight="1" x14ac:dyDescent="0.25">
      <c r="A70" s="67"/>
      <c r="B70" s="69"/>
      <c r="C70" s="1">
        <f t="shared" si="1"/>
        <v>56</v>
      </c>
      <c r="D70" s="5" t="s">
        <v>68</v>
      </c>
      <c r="E70" s="22">
        <f t="shared" si="0"/>
        <v>32681581</v>
      </c>
      <c r="F70" s="13">
        <v>32103606</v>
      </c>
      <c r="G70" s="8">
        <v>577975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31"/>
      <c r="Q70" s="31"/>
    </row>
    <row r="71" spans="1:17" ht="54" customHeight="1" x14ac:dyDescent="0.25">
      <c r="A71" s="67"/>
      <c r="B71" s="69"/>
      <c r="C71" s="1">
        <f t="shared" si="1"/>
        <v>57</v>
      </c>
      <c r="D71" s="5" t="s">
        <v>69</v>
      </c>
      <c r="E71" s="22">
        <f t="shared" si="0"/>
        <v>12137633</v>
      </c>
      <c r="F71" s="13">
        <v>11949641</v>
      </c>
      <c r="G71" s="8">
        <v>187992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31"/>
      <c r="Q71" s="31"/>
    </row>
    <row r="72" spans="1:17" ht="54" customHeight="1" x14ac:dyDescent="0.25">
      <c r="A72" s="67"/>
      <c r="B72" s="69"/>
      <c r="C72" s="1">
        <f t="shared" si="1"/>
        <v>58</v>
      </c>
      <c r="D72" s="5" t="s">
        <v>70</v>
      </c>
      <c r="E72" s="22">
        <f t="shared" si="0"/>
        <v>8195587</v>
      </c>
      <c r="F72" s="13">
        <v>8076592</v>
      </c>
      <c r="G72" s="8">
        <v>118995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31"/>
      <c r="Q72" s="31"/>
    </row>
    <row r="73" spans="1:17" ht="54" customHeight="1" x14ac:dyDescent="0.25">
      <c r="A73" s="67"/>
      <c r="B73" s="69"/>
      <c r="C73" s="1">
        <f t="shared" si="1"/>
        <v>59</v>
      </c>
      <c r="D73" s="5" t="s">
        <v>71</v>
      </c>
      <c r="E73" s="22">
        <f t="shared" si="0"/>
        <v>28276460</v>
      </c>
      <c r="F73" s="13">
        <v>27712484</v>
      </c>
      <c r="G73" s="8">
        <v>563976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31"/>
      <c r="Q73" s="31"/>
    </row>
    <row r="74" spans="1:17" ht="54" customHeight="1" x14ac:dyDescent="0.25">
      <c r="A74" s="67"/>
      <c r="B74" s="69"/>
      <c r="C74" s="1">
        <f t="shared" si="1"/>
        <v>60</v>
      </c>
      <c r="D74" s="5" t="s">
        <v>72</v>
      </c>
      <c r="E74" s="22">
        <f t="shared" si="0"/>
        <v>17188205</v>
      </c>
      <c r="F74" s="13">
        <v>16914217</v>
      </c>
      <c r="G74" s="8">
        <v>273988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31"/>
      <c r="Q74" s="31"/>
    </row>
    <row r="75" spans="1:17" ht="54" customHeight="1" x14ac:dyDescent="0.25">
      <c r="A75" s="67"/>
      <c r="B75" s="69"/>
      <c r="C75" s="1">
        <f t="shared" si="1"/>
        <v>61</v>
      </c>
      <c r="D75" s="5" t="s">
        <v>73</v>
      </c>
      <c r="E75" s="22">
        <f t="shared" si="0"/>
        <v>14938888</v>
      </c>
      <c r="F75" s="13">
        <v>14699898</v>
      </c>
      <c r="G75" s="8">
        <v>238990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31"/>
      <c r="Q75" s="31"/>
    </row>
    <row r="76" spans="1:17" ht="54" customHeight="1" x14ac:dyDescent="0.25">
      <c r="A76" s="67"/>
      <c r="B76" s="69"/>
      <c r="C76" s="1">
        <f t="shared" si="1"/>
        <v>62</v>
      </c>
      <c r="D76" s="5" t="s">
        <v>74</v>
      </c>
      <c r="E76" s="22">
        <f t="shared" si="0"/>
        <v>19097039</v>
      </c>
      <c r="F76" s="13">
        <v>18823051</v>
      </c>
      <c r="G76" s="8">
        <v>273988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31"/>
      <c r="Q76" s="31"/>
    </row>
    <row r="77" spans="1:17" ht="54" customHeight="1" x14ac:dyDescent="0.25">
      <c r="A77" s="67"/>
      <c r="B77" s="69"/>
      <c r="C77" s="1">
        <f t="shared" si="1"/>
        <v>63</v>
      </c>
      <c r="D77" s="5" t="s">
        <v>75</v>
      </c>
      <c r="E77" s="22">
        <f t="shared" si="0"/>
        <v>39544002</v>
      </c>
      <c r="F77" s="13">
        <v>38843032</v>
      </c>
      <c r="G77" s="8">
        <v>700970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31"/>
      <c r="Q77" s="31"/>
    </row>
    <row r="78" spans="1:17" ht="54" customHeight="1" x14ac:dyDescent="0.25">
      <c r="A78" s="67"/>
      <c r="B78" s="69"/>
      <c r="C78" s="1">
        <f t="shared" si="1"/>
        <v>64</v>
      </c>
      <c r="D78" s="5" t="s">
        <v>76</v>
      </c>
      <c r="E78" s="22">
        <f t="shared" si="0"/>
        <v>19520285</v>
      </c>
      <c r="F78" s="13">
        <v>19239297</v>
      </c>
      <c r="G78" s="8">
        <v>280988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31"/>
      <c r="Q78" s="31"/>
    </row>
    <row r="79" spans="1:17" ht="54" customHeight="1" x14ac:dyDescent="0.25">
      <c r="A79" s="67"/>
      <c r="B79" s="69"/>
      <c r="C79" s="1">
        <f t="shared" si="1"/>
        <v>65</v>
      </c>
      <c r="D79" s="5" t="s">
        <v>77</v>
      </c>
      <c r="E79" s="22">
        <f t="shared" si="0"/>
        <v>39863938</v>
      </c>
      <c r="F79" s="13">
        <v>39353960</v>
      </c>
      <c r="G79" s="8">
        <v>509978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31"/>
      <c r="Q79" s="31"/>
    </row>
    <row r="80" spans="1:17" ht="54" customHeight="1" x14ac:dyDescent="0.25">
      <c r="A80" s="67"/>
      <c r="B80" s="69"/>
      <c r="C80" s="1">
        <f t="shared" si="1"/>
        <v>66</v>
      </c>
      <c r="D80" s="5" t="s">
        <v>78</v>
      </c>
      <c r="E80" s="22">
        <f t="shared" ref="E80:E83" si="2">SUM(F80:H80)</f>
        <v>32040111</v>
      </c>
      <c r="F80" s="13">
        <v>31413138</v>
      </c>
      <c r="G80" s="8">
        <v>626973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31"/>
      <c r="Q80" s="31"/>
    </row>
    <row r="81" spans="1:23" ht="54" customHeight="1" x14ac:dyDescent="0.25">
      <c r="A81" s="67"/>
      <c r="B81" s="69"/>
      <c r="C81" s="1">
        <f t="shared" ref="C81:C83" si="3">C80+1</f>
        <v>67</v>
      </c>
      <c r="D81" s="5" t="s">
        <v>79</v>
      </c>
      <c r="E81" s="22">
        <f t="shared" si="2"/>
        <v>34727979</v>
      </c>
      <c r="F81" s="13">
        <v>34083006</v>
      </c>
      <c r="G81" s="8">
        <v>644973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31"/>
      <c r="Q81" s="31"/>
    </row>
    <row r="82" spans="1:23" ht="54" customHeight="1" x14ac:dyDescent="0.25">
      <c r="A82" s="67"/>
      <c r="B82" s="69"/>
      <c r="C82" s="1">
        <f t="shared" si="3"/>
        <v>68</v>
      </c>
      <c r="D82" s="5" t="s">
        <v>80</v>
      </c>
      <c r="E82" s="22">
        <f t="shared" si="2"/>
        <v>7954426</v>
      </c>
      <c r="F82" s="13">
        <v>7860430</v>
      </c>
      <c r="G82" s="8">
        <v>93996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31"/>
      <c r="Q82" s="31"/>
    </row>
    <row r="83" spans="1:23" ht="54" customHeight="1" x14ac:dyDescent="0.25">
      <c r="A83" s="67"/>
      <c r="B83" s="69"/>
      <c r="C83" s="1">
        <f t="shared" si="3"/>
        <v>69</v>
      </c>
      <c r="D83" s="5" t="s">
        <v>81</v>
      </c>
      <c r="E83" s="22">
        <f t="shared" si="2"/>
        <v>9502855</v>
      </c>
      <c r="F83" s="13">
        <v>9320863</v>
      </c>
      <c r="G83" s="8">
        <v>181992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31"/>
      <c r="Q83" s="31"/>
    </row>
    <row r="84" spans="1:23" s="24" customFormat="1" ht="54" customHeight="1" x14ac:dyDescent="0.2">
      <c r="A84" s="48" t="s">
        <v>10</v>
      </c>
      <c r="B84" s="49"/>
      <c r="C84" s="49"/>
      <c r="D84" s="50"/>
      <c r="E84" s="23">
        <f>SUM(E15:E83)</f>
        <v>1352701000</v>
      </c>
      <c r="F84" s="6">
        <f>SUM(F15:F83)</f>
        <v>1329490000</v>
      </c>
      <c r="G84" s="6">
        <f t="shared" ref="G84:O84" si="4">SUM(G15:G83)</f>
        <v>23211000</v>
      </c>
      <c r="H84" s="6">
        <f t="shared" si="4"/>
        <v>0</v>
      </c>
      <c r="I84" s="6">
        <f t="shared" si="4"/>
        <v>0</v>
      </c>
      <c r="J84" s="6">
        <f t="shared" si="4"/>
        <v>0</v>
      </c>
      <c r="K84" s="6">
        <f t="shared" si="4"/>
        <v>0</v>
      </c>
      <c r="L84" s="6">
        <f t="shared" si="4"/>
        <v>0</v>
      </c>
      <c r="M84" s="6">
        <f t="shared" si="4"/>
        <v>0</v>
      </c>
      <c r="N84" s="6">
        <f t="shared" si="4"/>
        <v>0</v>
      </c>
      <c r="O84" s="6">
        <f t="shared" si="4"/>
        <v>0</v>
      </c>
      <c r="P84" s="30"/>
      <c r="Q84" s="30"/>
      <c r="R84" s="30"/>
      <c r="S84" s="30"/>
      <c r="T84" s="30"/>
      <c r="U84" s="30"/>
      <c r="V84" s="30"/>
      <c r="W84" s="30"/>
    </row>
    <row r="85" spans="1:23" ht="54" customHeight="1" x14ac:dyDescent="0.25">
      <c r="A85" s="67" t="s">
        <v>11</v>
      </c>
      <c r="B85" s="70" t="s">
        <v>12</v>
      </c>
      <c r="C85" s="1">
        <v>1</v>
      </c>
      <c r="D85" s="2" t="s">
        <v>13</v>
      </c>
      <c r="E85" s="10">
        <f>SUM(I85:O85)</f>
        <v>6404167</v>
      </c>
      <c r="F85" s="8">
        <v>0</v>
      </c>
      <c r="G85" s="8">
        <v>0</v>
      </c>
      <c r="H85" s="8">
        <v>0</v>
      </c>
      <c r="I85" s="7">
        <v>1854399</v>
      </c>
      <c r="J85" s="12">
        <v>3571220</v>
      </c>
      <c r="K85" s="7">
        <v>9918</v>
      </c>
      <c r="L85" s="7">
        <v>0</v>
      </c>
      <c r="M85" s="7">
        <v>0</v>
      </c>
      <c r="N85" s="7">
        <v>0</v>
      </c>
      <c r="O85" s="8">
        <v>968630</v>
      </c>
    </row>
    <row r="86" spans="1:23" ht="54" customHeight="1" x14ac:dyDescent="0.25">
      <c r="A86" s="67"/>
      <c r="B86" s="70"/>
      <c r="C86" s="1">
        <f>C85+1</f>
        <v>2</v>
      </c>
      <c r="D86" s="2" t="s">
        <v>14</v>
      </c>
      <c r="E86" s="10">
        <f t="shared" ref="E86:E149" si="5">SUM(I86:O86)</f>
        <v>10025504</v>
      </c>
      <c r="F86" s="8">
        <v>0</v>
      </c>
      <c r="G86" s="8">
        <v>0</v>
      </c>
      <c r="H86" s="8">
        <v>0</v>
      </c>
      <c r="I86" s="7">
        <v>1776503</v>
      </c>
      <c r="J86" s="12">
        <v>3892730</v>
      </c>
      <c r="K86" s="7">
        <v>17273</v>
      </c>
      <c r="L86" s="7">
        <v>0</v>
      </c>
      <c r="M86" s="7">
        <v>0</v>
      </c>
      <c r="N86" s="7">
        <v>0</v>
      </c>
      <c r="O86" s="8">
        <v>4338998</v>
      </c>
    </row>
    <row r="87" spans="1:23" ht="54" customHeight="1" x14ac:dyDescent="0.25">
      <c r="A87" s="67"/>
      <c r="B87" s="70"/>
      <c r="C87" s="1">
        <f t="shared" ref="C87:C150" si="6">C86+1</f>
        <v>3</v>
      </c>
      <c r="D87" s="3" t="s">
        <v>15</v>
      </c>
      <c r="E87" s="10">
        <f t="shared" si="5"/>
        <v>11644028</v>
      </c>
      <c r="F87" s="8">
        <v>0</v>
      </c>
      <c r="G87" s="8">
        <v>0</v>
      </c>
      <c r="H87" s="8">
        <v>0</v>
      </c>
      <c r="I87" s="7">
        <v>3188355</v>
      </c>
      <c r="J87" s="12">
        <v>6946100</v>
      </c>
      <c r="K87" s="7">
        <v>11444</v>
      </c>
      <c r="L87" s="7">
        <v>0</v>
      </c>
      <c r="M87" s="7">
        <v>0</v>
      </c>
      <c r="N87" s="7">
        <v>0</v>
      </c>
      <c r="O87" s="8">
        <v>1498129</v>
      </c>
    </row>
    <row r="88" spans="1:23" ht="54" customHeight="1" x14ac:dyDescent="0.25">
      <c r="A88" s="67"/>
      <c r="B88" s="70"/>
      <c r="C88" s="1">
        <f t="shared" si="6"/>
        <v>4</v>
      </c>
      <c r="D88" s="4" t="s">
        <v>16</v>
      </c>
      <c r="E88" s="10">
        <f t="shared" si="5"/>
        <v>18022442</v>
      </c>
      <c r="F88" s="8">
        <v>0</v>
      </c>
      <c r="G88" s="8">
        <v>0</v>
      </c>
      <c r="H88" s="8">
        <v>0</v>
      </c>
      <c r="I88" s="7">
        <v>3464535</v>
      </c>
      <c r="J88" s="12">
        <v>8277389.9999999991</v>
      </c>
      <c r="K88" s="7">
        <v>28081</v>
      </c>
      <c r="L88" s="7">
        <v>0</v>
      </c>
      <c r="M88" s="7">
        <v>0</v>
      </c>
      <c r="N88" s="7">
        <v>0</v>
      </c>
      <c r="O88" s="8">
        <v>6252436</v>
      </c>
    </row>
    <row r="89" spans="1:23" ht="54" customHeight="1" x14ac:dyDescent="0.25">
      <c r="A89" s="67"/>
      <c r="B89" s="70"/>
      <c r="C89" s="1">
        <f t="shared" si="6"/>
        <v>5</v>
      </c>
      <c r="D89" s="5" t="s">
        <v>17</v>
      </c>
      <c r="E89" s="10">
        <f t="shared" si="5"/>
        <v>5233120</v>
      </c>
      <c r="F89" s="8">
        <v>0</v>
      </c>
      <c r="G89" s="8">
        <v>0</v>
      </c>
      <c r="H89" s="8">
        <v>0</v>
      </c>
      <c r="I89" s="7">
        <v>1274615</v>
      </c>
      <c r="J89" s="12">
        <v>3150840</v>
      </c>
      <c r="K89" s="7">
        <v>10809</v>
      </c>
      <c r="L89" s="7">
        <v>0</v>
      </c>
      <c r="M89" s="7">
        <v>0</v>
      </c>
      <c r="N89" s="7">
        <v>0</v>
      </c>
      <c r="O89" s="8">
        <v>796856</v>
      </c>
    </row>
    <row r="90" spans="1:23" ht="54" customHeight="1" x14ac:dyDescent="0.25">
      <c r="A90" s="67"/>
      <c r="B90" s="70"/>
      <c r="C90" s="1">
        <f t="shared" si="6"/>
        <v>6</v>
      </c>
      <c r="D90" s="5" t="s">
        <v>18</v>
      </c>
      <c r="E90" s="10">
        <f t="shared" si="5"/>
        <v>15893913</v>
      </c>
      <c r="F90" s="8">
        <v>0</v>
      </c>
      <c r="G90" s="8">
        <v>0</v>
      </c>
      <c r="H90" s="8">
        <v>0</v>
      </c>
      <c r="I90" s="7">
        <v>2454020</v>
      </c>
      <c r="J90" s="12">
        <v>6621110.0000000009</v>
      </c>
      <c r="K90" s="7">
        <v>16955</v>
      </c>
      <c r="L90" s="7">
        <v>0</v>
      </c>
      <c r="M90" s="7">
        <v>0</v>
      </c>
      <c r="N90" s="7">
        <v>0</v>
      </c>
      <c r="O90" s="8">
        <v>6801828</v>
      </c>
    </row>
    <row r="91" spans="1:23" ht="54" customHeight="1" x14ac:dyDescent="0.25">
      <c r="A91" s="67"/>
      <c r="B91" s="70"/>
      <c r="C91" s="1">
        <f t="shared" si="6"/>
        <v>7</v>
      </c>
      <c r="D91" s="5" t="s">
        <v>19</v>
      </c>
      <c r="E91" s="10">
        <f t="shared" si="5"/>
        <v>5425120</v>
      </c>
      <c r="F91" s="8">
        <v>0</v>
      </c>
      <c r="G91" s="8">
        <v>0</v>
      </c>
      <c r="H91" s="8">
        <v>0</v>
      </c>
      <c r="I91" s="7">
        <v>1158582</v>
      </c>
      <c r="J91" s="12">
        <v>2877770</v>
      </c>
      <c r="K91" s="7">
        <v>10809</v>
      </c>
      <c r="L91" s="7">
        <v>0</v>
      </c>
      <c r="M91" s="7">
        <v>0</v>
      </c>
      <c r="N91" s="7">
        <v>0</v>
      </c>
      <c r="O91" s="8">
        <v>1377959</v>
      </c>
    </row>
    <row r="92" spans="1:23" ht="54" customHeight="1" x14ac:dyDescent="0.25">
      <c r="A92" s="67"/>
      <c r="B92" s="70"/>
      <c r="C92" s="1">
        <f t="shared" si="6"/>
        <v>8</v>
      </c>
      <c r="D92" s="5" t="s">
        <v>20</v>
      </c>
      <c r="E92" s="10">
        <f t="shared" si="5"/>
        <v>6230467</v>
      </c>
      <c r="F92" s="8">
        <v>0</v>
      </c>
      <c r="G92" s="8">
        <v>0</v>
      </c>
      <c r="H92" s="8">
        <v>0</v>
      </c>
      <c r="I92" s="7">
        <v>1624876</v>
      </c>
      <c r="J92" s="12">
        <v>3615630</v>
      </c>
      <c r="K92" s="7">
        <v>20134</v>
      </c>
      <c r="L92" s="7">
        <v>0</v>
      </c>
      <c r="M92" s="7">
        <v>0</v>
      </c>
      <c r="N92" s="7">
        <v>0</v>
      </c>
      <c r="O92" s="8">
        <v>969827</v>
      </c>
    </row>
    <row r="93" spans="1:23" ht="54" customHeight="1" x14ac:dyDescent="0.25">
      <c r="A93" s="67"/>
      <c r="B93" s="70"/>
      <c r="C93" s="1">
        <f t="shared" si="6"/>
        <v>9</v>
      </c>
      <c r="D93" s="5" t="s">
        <v>21</v>
      </c>
      <c r="E93" s="10">
        <f t="shared" si="5"/>
        <v>6500326</v>
      </c>
      <c r="F93" s="8">
        <v>0</v>
      </c>
      <c r="G93" s="8">
        <v>0</v>
      </c>
      <c r="H93" s="8">
        <v>0</v>
      </c>
      <c r="I93" s="7">
        <v>1504392</v>
      </c>
      <c r="J93" s="12">
        <v>3976620</v>
      </c>
      <c r="K93" s="7">
        <v>15577</v>
      </c>
      <c r="L93" s="7">
        <v>0</v>
      </c>
      <c r="M93" s="7">
        <v>0</v>
      </c>
      <c r="N93" s="7">
        <v>0</v>
      </c>
      <c r="O93" s="8">
        <v>1003737</v>
      </c>
    </row>
    <row r="94" spans="1:23" ht="54" customHeight="1" x14ac:dyDescent="0.25">
      <c r="A94" s="67"/>
      <c r="B94" s="70"/>
      <c r="C94" s="1">
        <f t="shared" si="6"/>
        <v>10</v>
      </c>
      <c r="D94" s="5" t="s">
        <v>22</v>
      </c>
      <c r="E94" s="10">
        <f t="shared" si="5"/>
        <v>18691751</v>
      </c>
      <c r="F94" s="8">
        <v>0</v>
      </c>
      <c r="G94" s="8">
        <v>0</v>
      </c>
      <c r="H94" s="8">
        <v>0</v>
      </c>
      <c r="I94" s="7">
        <v>3512464</v>
      </c>
      <c r="J94" s="12">
        <v>7444780</v>
      </c>
      <c r="K94" s="7">
        <v>8159</v>
      </c>
      <c r="L94" s="7">
        <v>0</v>
      </c>
      <c r="M94" s="7">
        <v>0</v>
      </c>
      <c r="N94" s="7">
        <v>0</v>
      </c>
      <c r="O94" s="8">
        <v>7726348</v>
      </c>
    </row>
    <row r="95" spans="1:23" ht="54" customHeight="1" x14ac:dyDescent="0.25">
      <c r="A95" s="67"/>
      <c r="B95" s="70"/>
      <c r="C95" s="1">
        <f t="shared" si="6"/>
        <v>11</v>
      </c>
      <c r="D95" s="5" t="s">
        <v>23</v>
      </c>
      <c r="E95" s="10">
        <f t="shared" si="5"/>
        <v>4612357</v>
      </c>
      <c r="F95" s="8">
        <v>0</v>
      </c>
      <c r="G95" s="8">
        <v>0</v>
      </c>
      <c r="H95" s="8">
        <v>0</v>
      </c>
      <c r="I95" s="7">
        <v>1027661</v>
      </c>
      <c r="J95" s="12">
        <v>2777300</v>
      </c>
      <c r="K95" s="7">
        <v>12716</v>
      </c>
      <c r="L95" s="7">
        <v>0</v>
      </c>
      <c r="M95" s="7">
        <v>0</v>
      </c>
      <c r="N95" s="7">
        <v>0</v>
      </c>
      <c r="O95" s="8">
        <v>794680</v>
      </c>
    </row>
    <row r="96" spans="1:23" ht="54" customHeight="1" x14ac:dyDescent="0.25">
      <c r="A96" s="67"/>
      <c r="B96" s="70"/>
      <c r="C96" s="1">
        <f t="shared" si="6"/>
        <v>12</v>
      </c>
      <c r="D96" s="5" t="s">
        <v>24</v>
      </c>
      <c r="E96" s="10">
        <f t="shared" si="5"/>
        <v>11600030</v>
      </c>
      <c r="F96" s="8">
        <v>0</v>
      </c>
      <c r="G96" s="8">
        <v>0</v>
      </c>
      <c r="H96" s="8">
        <v>0</v>
      </c>
      <c r="I96" s="7">
        <v>2622135</v>
      </c>
      <c r="J96" s="12">
        <v>6746810</v>
      </c>
      <c r="K96" s="7">
        <v>18544</v>
      </c>
      <c r="L96" s="7">
        <v>0</v>
      </c>
      <c r="M96" s="7">
        <v>0</v>
      </c>
      <c r="N96" s="7">
        <v>0</v>
      </c>
      <c r="O96" s="8">
        <v>2212541</v>
      </c>
    </row>
    <row r="97" spans="1:15" ht="54" customHeight="1" x14ac:dyDescent="0.25">
      <c r="A97" s="67"/>
      <c r="B97" s="70"/>
      <c r="C97" s="1">
        <f t="shared" si="6"/>
        <v>13</v>
      </c>
      <c r="D97" s="5" t="s">
        <v>25</v>
      </c>
      <c r="E97" s="10">
        <f t="shared" si="5"/>
        <v>11178864</v>
      </c>
      <c r="F97" s="8">
        <v>0</v>
      </c>
      <c r="G97" s="8">
        <v>0</v>
      </c>
      <c r="H97" s="8">
        <v>0</v>
      </c>
      <c r="I97" s="7">
        <v>2962531</v>
      </c>
      <c r="J97" s="12">
        <v>6738850</v>
      </c>
      <c r="K97" s="7">
        <v>10809</v>
      </c>
      <c r="L97" s="7">
        <v>0</v>
      </c>
      <c r="M97" s="7">
        <v>0</v>
      </c>
      <c r="N97" s="7">
        <v>0</v>
      </c>
      <c r="O97" s="8">
        <v>1466674</v>
      </c>
    </row>
    <row r="98" spans="1:15" ht="54" customHeight="1" x14ac:dyDescent="0.25">
      <c r="A98" s="67"/>
      <c r="B98" s="70"/>
      <c r="C98" s="1">
        <f t="shared" si="6"/>
        <v>14</v>
      </c>
      <c r="D98" s="5" t="s">
        <v>26</v>
      </c>
      <c r="E98" s="10">
        <f t="shared" si="5"/>
        <v>9741348</v>
      </c>
      <c r="F98" s="8">
        <v>0</v>
      </c>
      <c r="G98" s="8">
        <v>0</v>
      </c>
      <c r="H98" s="8">
        <v>0</v>
      </c>
      <c r="I98" s="7">
        <v>2705795</v>
      </c>
      <c r="J98" s="12">
        <v>5345110.0000000009</v>
      </c>
      <c r="K98" s="7">
        <v>10809</v>
      </c>
      <c r="L98" s="7">
        <v>0</v>
      </c>
      <c r="M98" s="7">
        <v>0</v>
      </c>
      <c r="N98" s="7">
        <v>0</v>
      </c>
      <c r="O98" s="8">
        <v>1679634</v>
      </c>
    </row>
    <row r="99" spans="1:15" ht="54" customHeight="1" x14ac:dyDescent="0.25">
      <c r="A99" s="67"/>
      <c r="B99" s="70"/>
      <c r="C99" s="1">
        <f t="shared" si="6"/>
        <v>15</v>
      </c>
      <c r="D99" s="5" t="s">
        <v>27</v>
      </c>
      <c r="E99" s="10">
        <f t="shared" si="5"/>
        <v>5602520</v>
      </c>
      <c r="F99" s="8">
        <v>0</v>
      </c>
      <c r="G99" s="8">
        <v>0</v>
      </c>
      <c r="H99" s="8">
        <v>0</v>
      </c>
      <c r="I99" s="7">
        <v>1353814</v>
      </c>
      <c r="J99" s="12">
        <v>3341100.0000000005</v>
      </c>
      <c r="K99" s="7">
        <v>10809</v>
      </c>
      <c r="L99" s="7">
        <v>0</v>
      </c>
      <c r="M99" s="7">
        <v>0</v>
      </c>
      <c r="N99" s="7">
        <v>0</v>
      </c>
      <c r="O99" s="8">
        <v>896797</v>
      </c>
    </row>
    <row r="100" spans="1:15" ht="54" customHeight="1" x14ac:dyDescent="0.25">
      <c r="A100" s="67"/>
      <c r="B100" s="70"/>
      <c r="C100" s="1">
        <f t="shared" si="6"/>
        <v>16</v>
      </c>
      <c r="D100" s="5" t="s">
        <v>28</v>
      </c>
      <c r="E100" s="10">
        <f t="shared" si="5"/>
        <v>5736745</v>
      </c>
      <c r="F100" s="8">
        <v>0</v>
      </c>
      <c r="G100" s="8">
        <v>0</v>
      </c>
      <c r="H100" s="8">
        <v>0</v>
      </c>
      <c r="I100" s="7">
        <v>1393859</v>
      </c>
      <c r="J100" s="12">
        <v>3527250</v>
      </c>
      <c r="K100" s="7">
        <v>11656</v>
      </c>
      <c r="L100" s="7">
        <v>0</v>
      </c>
      <c r="M100" s="7">
        <v>0</v>
      </c>
      <c r="N100" s="7">
        <v>0</v>
      </c>
      <c r="O100" s="8">
        <v>803980</v>
      </c>
    </row>
    <row r="101" spans="1:15" ht="54" customHeight="1" x14ac:dyDescent="0.25">
      <c r="A101" s="67"/>
      <c r="B101" s="70"/>
      <c r="C101" s="1">
        <f t="shared" si="6"/>
        <v>17</v>
      </c>
      <c r="D101" s="5" t="s">
        <v>29</v>
      </c>
      <c r="E101" s="10">
        <f t="shared" si="5"/>
        <v>14618812</v>
      </c>
      <c r="F101" s="8">
        <v>0</v>
      </c>
      <c r="G101" s="8">
        <v>0</v>
      </c>
      <c r="H101" s="8">
        <v>0</v>
      </c>
      <c r="I101" s="7">
        <v>2705096</v>
      </c>
      <c r="J101" s="12">
        <v>7600950</v>
      </c>
      <c r="K101" s="7">
        <v>21511</v>
      </c>
      <c r="L101" s="7">
        <v>0</v>
      </c>
      <c r="M101" s="7">
        <v>0</v>
      </c>
      <c r="N101" s="7">
        <v>0</v>
      </c>
      <c r="O101" s="8">
        <v>4291255</v>
      </c>
    </row>
    <row r="102" spans="1:15" ht="54" customHeight="1" x14ac:dyDescent="0.25">
      <c r="A102" s="67"/>
      <c r="B102" s="70"/>
      <c r="C102" s="1">
        <f t="shared" si="6"/>
        <v>18</v>
      </c>
      <c r="D102" s="5" t="s">
        <v>30</v>
      </c>
      <c r="E102" s="10">
        <f t="shared" si="5"/>
        <v>4570799</v>
      </c>
      <c r="F102" s="8">
        <v>0</v>
      </c>
      <c r="G102" s="8">
        <v>0</v>
      </c>
      <c r="H102" s="8">
        <v>0</v>
      </c>
      <c r="I102" s="7">
        <v>1360925</v>
      </c>
      <c r="J102" s="12">
        <v>2288840</v>
      </c>
      <c r="K102" s="7">
        <v>5510</v>
      </c>
      <c r="L102" s="7">
        <v>0</v>
      </c>
      <c r="M102" s="7">
        <v>0</v>
      </c>
      <c r="N102" s="7">
        <v>0</v>
      </c>
      <c r="O102" s="8">
        <v>915524</v>
      </c>
    </row>
    <row r="103" spans="1:15" ht="54" customHeight="1" x14ac:dyDescent="0.25">
      <c r="A103" s="67"/>
      <c r="B103" s="70"/>
      <c r="C103" s="1">
        <f t="shared" si="6"/>
        <v>19</v>
      </c>
      <c r="D103" s="5" t="s">
        <v>31</v>
      </c>
      <c r="E103" s="10">
        <f t="shared" si="5"/>
        <v>15509923</v>
      </c>
      <c r="F103" s="8">
        <v>0</v>
      </c>
      <c r="G103" s="8">
        <v>0</v>
      </c>
      <c r="H103" s="8">
        <v>0</v>
      </c>
      <c r="I103" s="7">
        <v>3928985</v>
      </c>
      <c r="J103" s="12">
        <v>4863630</v>
      </c>
      <c r="K103" s="7">
        <v>82654</v>
      </c>
      <c r="L103" s="7">
        <v>0</v>
      </c>
      <c r="M103" s="7">
        <v>0</v>
      </c>
      <c r="N103" s="7">
        <v>0</v>
      </c>
      <c r="O103" s="8">
        <v>6634654</v>
      </c>
    </row>
    <row r="104" spans="1:15" ht="54" customHeight="1" x14ac:dyDescent="0.25">
      <c r="A104" s="67"/>
      <c r="B104" s="70"/>
      <c r="C104" s="1">
        <f t="shared" si="6"/>
        <v>20</v>
      </c>
      <c r="D104" s="5" t="s">
        <v>32</v>
      </c>
      <c r="E104" s="10">
        <f t="shared" si="5"/>
        <v>9938785</v>
      </c>
      <c r="F104" s="8">
        <v>0</v>
      </c>
      <c r="G104" s="8">
        <v>0</v>
      </c>
      <c r="H104" s="8">
        <v>0</v>
      </c>
      <c r="I104" s="7">
        <v>2344461</v>
      </c>
      <c r="J104" s="12">
        <v>6057330</v>
      </c>
      <c r="K104" s="7">
        <v>49804</v>
      </c>
      <c r="L104" s="7">
        <v>0</v>
      </c>
      <c r="M104" s="7">
        <v>0</v>
      </c>
      <c r="N104" s="7">
        <v>0</v>
      </c>
      <c r="O104" s="8">
        <v>1487190</v>
      </c>
    </row>
    <row r="105" spans="1:15" ht="54" customHeight="1" x14ac:dyDescent="0.25">
      <c r="A105" s="67"/>
      <c r="B105" s="70"/>
      <c r="C105" s="1">
        <f t="shared" si="6"/>
        <v>21</v>
      </c>
      <c r="D105" s="5" t="s">
        <v>33</v>
      </c>
      <c r="E105" s="10">
        <f t="shared" si="5"/>
        <v>15401360</v>
      </c>
      <c r="F105" s="8">
        <v>0</v>
      </c>
      <c r="G105" s="8">
        <v>0</v>
      </c>
      <c r="H105" s="8">
        <v>0</v>
      </c>
      <c r="I105" s="7">
        <v>4091273</v>
      </c>
      <c r="J105" s="12">
        <v>4966930</v>
      </c>
      <c r="K105" s="7">
        <v>14835</v>
      </c>
      <c r="L105" s="7">
        <v>0</v>
      </c>
      <c r="M105" s="7">
        <v>0</v>
      </c>
      <c r="N105" s="7">
        <v>0</v>
      </c>
      <c r="O105" s="8">
        <v>6328322</v>
      </c>
    </row>
    <row r="106" spans="1:15" ht="54" customHeight="1" x14ac:dyDescent="0.25">
      <c r="A106" s="67"/>
      <c r="B106" s="70"/>
      <c r="C106" s="1">
        <f t="shared" si="6"/>
        <v>22</v>
      </c>
      <c r="D106" s="5" t="s">
        <v>34</v>
      </c>
      <c r="E106" s="10">
        <f t="shared" si="5"/>
        <v>5342405</v>
      </c>
      <c r="F106" s="8">
        <v>0</v>
      </c>
      <c r="G106" s="8">
        <v>0</v>
      </c>
      <c r="H106" s="8">
        <v>0</v>
      </c>
      <c r="I106" s="7">
        <v>1642562</v>
      </c>
      <c r="J106" s="12">
        <v>2798000</v>
      </c>
      <c r="K106" s="7">
        <v>5086</v>
      </c>
      <c r="L106" s="7">
        <v>0</v>
      </c>
      <c r="M106" s="7">
        <v>0</v>
      </c>
      <c r="N106" s="7">
        <v>0</v>
      </c>
      <c r="O106" s="8">
        <v>896757</v>
      </c>
    </row>
    <row r="107" spans="1:15" ht="54" customHeight="1" x14ac:dyDescent="0.25">
      <c r="A107" s="67"/>
      <c r="B107" s="70"/>
      <c r="C107" s="1">
        <f t="shared" si="6"/>
        <v>23</v>
      </c>
      <c r="D107" s="5" t="s">
        <v>35</v>
      </c>
      <c r="E107" s="10">
        <f t="shared" si="5"/>
        <v>2541911</v>
      </c>
      <c r="F107" s="8">
        <v>0</v>
      </c>
      <c r="G107" s="8">
        <v>0</v>
      </c>
      <c r="H107" s="8">
        <v>0</v>
      </c>
      <c r="I107" s="7">
        <v>266685</v>
      </c>
      <c r="J107" s="12">
        <v>1629270</v>
      </c>
      <c r="K107" s="7">
        <v>10597</v>
      </c>
      <c r="L107" s="7">
        <v>0</v>
      </c>
      <c r="M107" s="7">
        <v>0</v>
      </c>
      <c r="N107" s="7">
        <v>0</v>
      </c>
      <c r="O107" s="8">
        <v>635359</v>
      </c>
    </row>
    <row r="108" spans="1:15" ht="54" customHeight="1" x14ac:dyDescent="0.25">
      <c r="A108" s="67"/>
      <c r="B108" s="70"/>
      <c r="C108" s="1">
        <f t="shared" si="6"/>
        <v>24</v>
      </c>
      <c r="D108" s="5" t="s">
        <v>36</v>
      </c>
      <c r="E108" s="10">
        <f t="shared" si="5"/>
        <v>5001680</v>
      </c>
      <c r="F108" s="8">
        <v>0</v>
      </c>
      <c r="G108" s="8">
        <v>0</v>
      </c>
      <c r="H108" s="8">
        <v>0</v>
      </c>
      <c r="I108" s="7">
        <v>1357279</v>
      </c>
      <c r="J108" s="12">
        <v>2830940</v>
      </c>
      <c r="K108" s="7">
        <v>14517</v>
      </c>
      <c r="L108" s="7">
        <v>0</v>
      </c>
      <c r="M108" s="7">
        <v>0</v>
      </c>
      <c r="N108" s="7">
        <v>0</v>
      </c>
      <c r="O108" s="8">
        <v>798944</v>
      </c>
    </row>
    <row r="109" spans="1:15" ht="54" customHeight="1" x14ac:dyDescent="0.25">
      <c r="A109" s="67"/>
      <c r="B109" s="70"/>
      <c r="C109" s="1">
        <f t="shared" si="6"/>
        <v>25</v>
      </c>
      <c r="D109" s="5" t="s">
        <v>37</v>
      </c>
      <c r="E109" s="10">
        <f t="shared" si="5"/>
        <v>1280367</v>
      </c>
      <c r="F109" s="8">
        <v>0</v>
      </c>
      <c r="G109" s="8">
        <v>0</v>
      </c>
      <c r="H109" s="8">
        <v>0</v>
      </c>
      <c r="I109" s="7">
        <v>0</v>
      </c>
      <c r="J109" s="12">
        <v>1159820</v>
      </c>
      <c r="K109" s="7">
        <v>0</v>
      </c>
      <c r="L109" s="7">
        <v>0</v>
      </c>
      <c r="M109" s="7">
        <v>0</v>
      </c>
      <c r="N109" s="7">
        <v>0</v>
      </c>
      <c r="O109" s="8">
        <v>120547</v>
      </c>
    </row>
    <row r="110" spans="1:15" ht="54" customHeight="1" x14ac:dyDescent="0.25">
      <c r="A110" s="67"/>
      <c r="B110" s="70"/>
      <c r="C110" s="1">
        <f t="shared" si="6"/>
        <v>26</v>
      </c>
      <c r="D110" s="5" t="s">
        <v>38</v>
      </c>
      <c r="E110" s="10">
        <f t="shared" si="5"/>
        <v>7153174</v>
      </c>
      <c r="F110" s="8">
        <v>0</v>
      </c>
      <c r="G110" s="8">
        <v>0</v>
      </c>
      <c r="H110" s="8">
        <v>0</v>
      </c>
      <c r="I110" s="7">
        <v>1607710</v>
      </c>
      <c r="J110" s="12">
        <v>4278200</v>
      </c>
      <c r="K110" s="7">
        <v>16955</v>
      </c>
      <c r="L110" s="7">
        <v>0</v>
      </c>
      <c r="M110" s="7">
        <v>0</v>
      </c>
      <c r="N110" s="7">
        <v>0</v>
      </c>
      <c r="O110" s="8">
        <v>1250309</v>
      </c>
    </row>
    <row r="111" spans="1:15" ht="54" customHeight="1" x14ac:dyDescent="0.25">
      <c r="A111" s="67"/>
      <c r="B111" s="70"/>
      <c r="C111" s="1">
        <f t="shared" si="6"/>
        <v>27</v>
      </c>
      <c r="D111" s="5" t="s">
        <v>39</v>
      </c>
      <c r="E111" s="10">
        <f t="shared" si="5"/>
        <v>5272917</v>
      </c>
      <c r="F111" s="8">
        <v>0</v>
      </c>
      <c r="G111" s="8">
        <v>0</v>
      </c>
      <c r="H111" s="8">
        <v>0</v>
      </c>
      <c r="I111" s="7">
        <v>1224885</v>
      </c>
      <c r="J111" s="12">
        <v>2962570</v>
      </c>
      <c r="K111" s="7">
        <v>10809</v>
      </c>
      <c r="L111" s="7">
        <v>0</v>
      </c>
      <c r="M111" s="7">
        <v>0</v>
      </c>
      <c r="N111" s="7">
        <v>0</v>
      </c>
      <c r="O111" s="8">
        <v>1074653</v>
      </c>
    </row>
    <row r="112" spans="1:15" ht="54" customHeight="1" x14ac:dyDescent="0.25">
      <c r="A112" s="67"/>
      <c r="B112" s="70"/>
      <c r="C112" s="1">
        <f t="shared" si="6"/>
        <v>28</v>
      </c>
      <c r="D112" s="5" t="s">
        <v>40</v>
      </c>
      <c r="E112" s="10">
        <f t="shared" si="5"/>
        <v>5810757</v>
      </c>
      <c r="F112" s="8">
        <v>0</v>
      </c>
      <c r="G112" s="8">
        <v>0</v>
      </c>
      <c r="H112" s="8">
        <v>0</v>
      </c>
      <c r="I112" s="7">
        <v>1372009</v>
      </c>
      <c r="J112" s="12">
        <v>3462800</v>
      </c>
      <c r="K112" s="7">
        <v>11868</v>
      </c>
      <c r="L112" s="7">
        <v>0</v>
      </c>
      <c r="M112" s="7">
        <v>0</v>
      </c>
      <c r="N112" s="7">
        <v>0</v>
      </c>
      <c r="O112" s="8">
        <v>964080</v>
      </c>
    </row>
    <row r="113" spans="1:15" ht="54" customHeight="1" x14ac:dyDescent="0.25">
      <c r="A113" s="67"/>
      <c r="B113" s="70"/>
      <c r="C113" s="1">
        <f t="shared" si="6"/>
        <v>29</v>
      </c>
      <c r="D113" s="5" t="s">
        <v>41</v>
      </c>
      <c r="E113" s="10">
        <f t="shared" si="5"/>
        <v>6602000</v>
      </c>
      <c r="F113" s="8">
        <v>0</v>
      </c>
      <c r="G113" s="8">
        <v>0</v>
      </c>
      <c r="H113" s="8">
        <v>0</v>
      </c>
      <c r="I113" s="7">
        <v>2041917</v>
      </c>
      <c r="J113" s="12">
        <v>3755529.9999999995</v>
      </c>
      <c r="K113" s="7">
        <v>11868</v>
      </c>
      <c r="L113" s="7">
        <v>0</v>
      </c>
      <c r="M113" s="7">
        <v>0</v>
      </c>
      <c r="N113" s="7">
        <v>0</v>
      </c>
      <c r="O113" s="8">
        <v>792685</v>
      </c>
    </row>
    <row r="114" spans="1:15" ht="54" customHeight="1" x14ac:dyDescent="0.25">
      <c r="A114" s="67"/>
      <c r="B114" s="70"/>
      <c r="C114" s="1">
        <f t="shared" si="6"/>
        <v>30</v>
      </c>
      <c r="D114" s="5" t="s">
        <v>42</v>
      </c>
      <c r="E114" s="10">
        <f t="shared" si="5"/>
        <v>5267662</v>
      </c>
      <c r="F114" s="8">
        <v>0</v>
      </c>
      <c r="G114" s="8">
        <v>0</v>
      </c>
      <c r="H114" s="8">
        <v>0</v>
      </c>
      <c r="I114" s="7">
        <v>1160786</v>
      </c>
      <c r="J114" s="12">
        <v>2966610</v>
      </c>
      <c r="K114" s="7">
        <v>22783</v>
      </c>
      <c r="L114" s="7">
        <v>0</v>
      </c>
      <c r="M114" s="7">
        <v>0</v>
      </c>
      <c r="N114" s="7">
        <v>0</v>
      </c>
      <c r="O114" s="8">
        <v>1117483</v>
      </c>
    </row>
    <row r="115" spans="1:15" ht="54" customHeight="1" x14ac:dyDescent="0.25">
      <c r="A115" s="67"/>
      <c r="B115" s="70"/>
      <c r="C115" s="1">
        <f t="shared" si="6"/>
        <v>31</v>
      </c>
      <c r="D115" s="5" t="s">
        <v>43</v>
      </c>
      <c r="E115" s="10">
        <f t="shared" si="5"/>
        <v>6428063</v>
      </c>
      <c r="F115" s="8">
        <v>0</v>
      </c>
      <c r="G115" s="8">
        <v>0</v>
      </c>
      <c r="H115" s="8">
        <v>0</v>
      </c>
      <c r="I115" s="7">
        <v>1338894</v>
      </c>
      <c r="J115" s="12">
        <v>3987509.9999999995</v>
      </c>
      <c r="K115" s="7">
        <v>10809</v>
      </c>
      <c r="L115" s="7">
        <v>0</v>
      </c>
      <c r="M115" s="7">
        <v>0</v>
      </c>
      <c r="N115" s="7">
        <v>0</v>
      </c>
      <c r="O115" s="8">
        <v>1090850</v>
      </c>
    </row>
    <row r="116" spans="1:15" ht="54" customHeight="1" x14ac:dyDescent="0.25">
      <c r="A116" s="67"/>
      <c r="B116" s="70"/>
      <c r="C116" s="1">
        <f t="shared" si="6"/>
        <v>32</v>
      </c>
      <c r="D116" s="5" t="s">
        <v>44</v>
      </c>
      <c r="E116" s="10">
        <f t="shared" si="5"/>
        <v>4275083</v>
      </c>
      <c r="F116" s="8">
        <v>0</v>
      </c>
      <c r="G116" s="8">
        <v>0</v>
      </c>
      <c r="H116" s="8">
        <v>0</v>
      </c>
      <c r="I116" s="7">
        <v>699483</v>
      </c>
      <c r="J116" s="12">
        <v>2853200</v>
      </c>
      <c r="K116" s="7">
        <v>22571</v>
      </c>
      <c r="L116" s="7">
        <v>0</v>
      </c>
      <c r="M116" s="7">
        <v>0</v>
      </c>
      <c r="N116" s="7">
        <v>0</v>
      </c>
      <c r="O116" s="8">
        <v>699829</v>
      </c>
    </row>
    <row r="117" spans="1:15" ht="54" customHeight="1" x14ac:dyDescent="0.25">
      <c r="A117" s="67"/>
      <c r="B117" s="70"/>
      <c r="C117" s="1">
        <f t="shared" si="6"/>
        <v>33</v>
      </c>
      <c r="D117" s="5" t="s">
        <v>45</v>
      </c>
      <c r="E117" s="10">
        <f t="shared" si="5"/>
        <v>11586562</v>
      </c>
      <c r="F117" s="8">
        <v>0</v>
      </c>
      <c r="G117" s="8">
        <v>0</v>
      </c>
      <c r="H117" s="8">
        <v>0</v>
      </c>
      <c r="I117" s="7">
        <v>3720899</v>
      </c>
      <c r="J117" s="12">
        <v>6253120</v>
      </c>
      <c r="K117" s="7">
        <v>13670</v>
      </c>
      <c r="L117" s="7">
        <v>0</v>
      </c>
      <c r="M117" s="7">
        <v>0</v>
      </c>
      <c r="N117" s="7">
        <v>0</v>
      </c>
      <c r="O117" s="8">
        <v>1598873</v>
      </c>
    </row>
    <row r="118" spans="1:15" ht="54" customHeight="1" x14ac:dyDescent="0.25">
      <c r="A118" s="67"/>
      <c r="B118" s="70"/>
      <c r="C118" s="1">
        <f t="shared" si="6"/>
        <v>34</v>
      </c>
      <c r="D118" s="5" t="s">
        <v>46</v>
      </c>
      <c r="E118" s="10">
        <f t="shared" si="5"/>
        <v>4863236</v>
      </c>
      <c r="F118" s="8">
        <v>0</v>
      </c>
      <c r="G118" s="8">
        <v>0</v>
      </c>
      <c r="H118" s="8">
        <v>0</v>
      </c>
      <c r="I118" s="7">
        <v>912359</v>
      </c>
      <c r="J118" s="12">
        <v>3076630</v>
      </c>
      <c r="K118" s="7">
        <v>7418</v>
      </c>
      <c r="L118" s="7">
        <v>0</v>
      </c>
      <c r="M118" s="7">
        <v>0</v>
      </c>
      <c r="N118" s="7">
        <v>0</v>
      </c>
      <c r="O118" s="8">
        <v>866829</v>
      </c>
    </row>
    <row r="119" spans="1:15" ht="54" customHeight="1" x14ac:dyDescent="0.25">
      <c r="A119" s="67"/>
      <c r="B119" s="70"/>
      <c r="C119" s="1">
        <f t="shared" si="6"/>
        <v>35</v>
      </c>
      <c r="D119" s="5" t="s">
        <v>47</v>
      </c>
      <c r="E119" s="10">
        <f t="shared" si="5"/>
        <v>3997430</v>
      </c>
      <c r="F119" s="8">
        <v>0</v>
      </c>
      <c r="G119" s="8">
        <v>0</v>
      </c>
      <c r="H119" s="8">
        <v>0</v>
      </c>
      <c r="I119" s="7">
        <v>778725</v>
      </c>
      <c r="J119" s="12">
        <v>2425370</v>
      </c>
      <c r="K119" s="7">
        <v>9749</v>
      </c>
      <c r="L119" s="7">
        <v>0</v>
      </c>
      <c r="M119" s="7">
        <v>0</v>
      </c>
      <c r="N119" s="7">
        <v>0</v>
      </c>
      <c r="O119" s="8">
        <v>783586</v>
      </c>
    </row>
    <row r="120" spans="1:15" ht="54" customHeight="1" x14ac:dyDescent="0.25">
      <c r="A120" s="67"/>
      <c r="B120" s="70"/>
      <c r="C120" s="1">
        <f t="shared" si="6"/>
        <v>36</v>
      </c>
      <c r="D120" s="5" t="s">
        <v>48</v>
      </c>
      <c r="E120" s="10">
        <f t="shared" si="5"/>
        <v>4292310</v>
      </c>
      <c r="F120" s="8">
        <v>0</v>
      </c>
      <c r="G120" s="8">
        <v>0</v>
      </c>
      <c r="H120" s="8">
        <v>0</v>
      </c>
      <c r="I120" s="7">
        <v>919766</v>
      </c>
      <c r="J120" s="12">
        <v>2591240</v>
      </c>
      <c r="K120" s="7">
        <v>14094</v>
      </c>
      <c r="L120" s="7">
        <v>0</v>
      </c>
      <c r="M120" s="7">
        <v>0</v>
      </c>
      <c r="N120" s="7">
        <v>0</v>
      </c>
      <c r="O120" s="8">
        <v>767210</v>
      </c>
    </row>
    <row r="121" spans="1:15" ht="54" customHeight="1" x14ac:dyDescent="0.25">
      <c r="A121" s="67"/>
      <c r="B121" s="70"/>
      <c r="C121" s="1">
        <f t="shared" si="6"/>
        <v>37</v>
      </c>
      <c r="D121" s="5" t="s">
        <v>49</v>
      </c>
      <c r="E121" s="10">
        <f t="shared" si="5"/>
        <v>14947960</v>
      </c>
      <c r="F121" s="8">
        <v>0</v>
      </c>
      <c r="G121" s="8">
        <v>0</v>
      </c>
      <c r="H121" s="8">
        <v>0</v>
      </c>
      <c r="I121" s="7">
        <v>2527528</v>
      </c>
      <c r="J121" s="12">
        <v>4990830</v>
      </c>
      <c r="K121" s="7">
        <v>10809</v>
      </c>
      <c r="L121" s="7">
        <v>0</v>
      </c>
      <c r="M121" s="7">
        <v>0</v>
      </c>
      <c r="N121" s="7">
        <v>0</v>
      </c>
      <c r="O121" s="8">
        <v>7418793</v>
      </c>
    </row>
    <row r="122" spans="1:15" ht="54" customHeight="1" x14ac:dyDescent="0.25">
      <c r="A122" s="67"/>
      <c r="B122" s="70"/>
      <c r="C122" s="1">
        <f t="shared" si="6"/>
        <v>38</v>
      </c>
      <c r="D122" s="5" t="s">
        <v>50</v>
      </c>
      <c r="E122" s="10">
        <f t="shared" si="5"/>
        <v>3202009</v>
      </c>
      <c r="F122" s="8">
        <v>0</v>
      </c>
      <c r="G122" s="8">
        <v>0</v>
      </c>
      <c r="H122" s="8">
        <v>0</v>
      </c>
      <c r="I122" s="7">
        <v>810801</v>
      </c>
      <c r="J122" s="12">
        <v>1677500</v>
      </c>
      <c r="K122" s="7">
        <v>6570</v>
      </c>
      <c r="L122" s="7">
        <v>0</v>
      </c>
      <c r="M122" s="7">
        <v>0</v>
      </c>
      <c r="N122" s="7">
        <v>0</v>
      </c>
      <c r="O122" s="8">
        <v>707138</v>
      </c>
    </row>
    <row r="123" spans="1:15" ht="54" customHeight="1" x14ac:dyDescent="0.25">
      <c r="A123" s="67"/>
      <c r="B123" s="70"/>
      <c r="C123" s="1">
        <f t="shared" si="6"/>
        <v>39</v>
      </c>
      <c r="D123" s="5" t="s">
        <v>51</v>
      </c>
      <c r="E123" s="10">
        <f t="shared" si="5"/>
        <v>3051903</v>
      </c>
      <c r="F123" s="8">
        <v>0</v>
      </c>
      <c r="G123" s="8">
        <v>0</v>
      </c>
      <c r="H123" s="8">
        <v>0</v>
      </c>
      <c r="I123" s="7">
        <v>457350</v>
      </c>
      <c r="J123" s="12">
        <v>1782179.9999999998</v>
      </c>
      <c r="K123" s="7">
        <v>8477</v>
      </c>
      <c r="L123" s="7">
        <v>0</v>
      </c>
      <c r="M123" s="7">
        <v>0</v>
      </c>
      <c r="N123" s="7">
        <v>0</v>
      </c>
      <c r="O123" s="8">
        <v>803896</v>
      </c>
    </row>
    <row r="124" spans="1:15" ht="54" customHeight="1" x14ac:dyDescent="0.25">
      <c r="A124" s="67"/>
      <c r="B124" s="70"/>
      <c r="C124" s="1">
        <f t="shared" si="6"/>
        <v>40</v>
      </c>
      <c r="D124" s="5" t="s">
        <v>52</v>
      </c>
      <c r="E124" s="10">
        <f t="shared" si="5"/>
        <v>6490509</v>
      </c>
      <c r="F124" s="8">
        <v>0</v>
      </c>
      <c r="G124" s="8">
        <v>0</v>
      </c>
      <c r="H124" s="8">
        <v>0</v>
      </c>
      <c r="I124" s="7">
        <v>1962188</v>
      </c>
      <c r="J124" s="12">
        <v>3749370</v>
      </c>
      <c r="K124" s="7">
        <v>10809</v>
      </c>
      <c r="L124" s="7">
        <v>0</v>
      </c>
      <c r="M124" s="7">
        <v>0</v>
      </c>
      <c r="N124" s="7">
        <v>0</v>
      </c>
      <c r="O124" s="8">
        <v>768142</v>
      </c>
    </row>
    <row r="125" spans="1:15" ht="54" customHeight="1" x14ac:dyDescent="0.25">
      <c r="A125" s="67"/>
      <c r="B125" s="70"/>
      <c r="C125" s="1">
        <f t="shared" si="6"/>
        <v>41</v>
      </c>
      <c r="D125" s="5" t="s">
        <v>53</v>
      </c>
      <c r="E125" s="10">
        <f t="shared" si="5"/>
        <v>5905590</v>
      </c>
      <c r="F125" s="8">
        <v>0</v>
      </c>
      <c r="G125" s="8">
        <v>0</v>
      </c>
      <c r="H125" s="8">
        <v>0</v>
      </c>
      <c r="I125" s="7">
        <v>1462811</v>
      </c>
      <c r="J125" s="12">
        <v>3405900</v>
      </c>
      <c r="K125" s="7">
        <v>10809</v>
      </c>
      <c r="L125" s="7">
        <v>0</v>
      </c>
      <c r="M125" s="7">
        <v>0</v>
      </c>
      <c r="N125" s="7">
        <v>0</v>
      </c>
      <c r="O125" s="8">
        <v>1026070</v>
      </c>
    </row>
    <row r="126" spans="1:15" ht="54" customHeight="1" x14ac:dyDescent="0.25">
      <c r="A126" s="67"/>
      <c r="B126" s="70"/>
      <c r="C126" s="1">
        <f t="shared" si="6"/>
        <v>42</v>
      </c>
      <c r="D126" s="5" t="s">
        <v>54</v>
      </c>
      <c r="E126" s="10">
        <f t="shared" si="5"/>
        <v>13266299</v>
      </c>
      <c r="F126" s="8">
        <v>0</v>
      </c>
      <c r="G126" s="8">
        <v>0</v>
      </c>
      <c r="H126" s="8">
        <v>0</v>
      </c>
      <c r="I126" s="7">
        <v>2346591</v>
      </c>
      <c r="J126" s="12">
        <v>9396270</v>
      </c>
      <c r="K126" s="7">
        <v>11338</v>
      </c>
      <c r="L126" s="7">
        <v>0</v>
      </c>
      <c r="M126" s="7">
        <v>0</v>
      </c>
      <c r="N126" s="7">
        <v>0</v>
      </c>
      <c r="O126" s="8">
        <v>1512100</v>
      </c>
    </row>
    <row r="127" spans="1:15" ht="54" customHeight="1" x14ac:dyDescent="0.25">
      <c r="A127" s="67"/>
      <c r="B127" s="70"/>
      <c r="C127" s="1">
        <f t="shared" si="6"/>
        <v>43</v>
      </c>
      <c r="D127" s="5" t="s">
        <v>55</v>
      </c>
      <c r="E127" s="10">
        <f t="shared" si="5"/>
        <v>8440006</v>
      </c>
      <c r="F127" s="8">
        <v>0</v>
      </c>
      <c r="G127" s="8">
        <v>0</v>
      </c>
      <c r="H127" s="8">
        <v>0</v>
      </c>
      <c r="I127" s="7">
        <v>2157240</v>
      </c>
      <c r="J127" s="12">
        <v>4899950</v>
      </c>
      <c r="K127" s="7">
        <v>5934</v>
      </c>
      <c r="L127" s="7">
        <v>0</v>
      </c>
      <c r="M127" s="7">
        <v>0</v>
      </c>
      <c r="N127" s="7">
        <v>0</v>
      </c>
      <c r="O127" s="8">
        <v>1376882</v>
      </c>
    </row>
    <row r="128" spans="1:15" ht="54" customHeight="1" x14ac:dyDescent="0.25">
      <c r="A128" s="67"/>
      <c r="B128" s="70"/>
      <c r="C128" s="1">
        <f t="shared" si="6"/>
        <v>44</v>
      </c>
      <c r="D128" s="5" t="s">
        <v>56</v>
      </c>
      <c r="E128" s="10">
        <f t="shared" si="5"/>
        <v>12048552</v>
      </c>
      <c r="F128" s="8">
        <v>0</v>
      </c>
      <c r="G128" s="8">
        <v>0</v>
      </c>
      <c r="H128" s="8">
        <v>0</v>
      </c>
      <c r="I128" s="7">
        <v>3150854</v>
      </c>
      <c r="J128" s="12">
        <v>6608559.9999999991</v>
      </c>
      <c r="K128" s="7">
        <v>22253</v>
      </c>
      <c r="L128" s="7">
        <v>0</v>
      </c>
      <c r="M128" s="7">
        <v>0</v>
      </c>
      <c r="N128" s="7">
        <v>0</v>
      </c>
      <c r="O128" s="8">
        <v>2266885</v>
      </c>
    </row>
    <row r="129" spans="1:15" ht="54" customHeight="1" x14ac:dyDescent="0.25">
      <c r="A129" s="67"/>
      <c r="B129" s="70"/>
      <c r="C129" s="1">
        <f t="shared" si="6"/>
        <v>45</v>
      </c>
      <c r="D129" s="5" t="s">
        <v>57</v>
      </c>
      <c r="E129" s="10">
        <f t="shared" si="5"/>
        <v>17362325</v>
      </c>
      <c r="F129" s="8">
        <v>0</v>
      </c>
      <c r="G129" s="8">
        <v>0</v>
      </c>
      <c r="H129" s="8">
        <v>0</v>
      </c>
      <c r="I129" s="7">
        <v>4075378</v>
      </c>
      <c r="J129" s="12">
        <v>10949560</v>
      </c>
      <c r="K129" s="7">
        <v>27551</v>
      </c>
      <c r="L129" s="7">
        <v>0</v>
      </c>
      <c r="M129" s="7">
        <v>0</v>
      </c>
      <c r="N129" s="7">
        <v>0</v>
      </c>
      <c r="O129" s="8">
        <v>2309836</v>
      </c>
    </row>
    <row r="130" spans="1:15" ht="54" customHeight="1" x14ac:dyDescent="0.25">
      <c r="A130" s="67"/>
      <c r="B130" s="70"/>
      <c r="C130" s="1">
        <f t="shared" si="6"/>
        <v>46</v>
      </c>
      <c r="D130" s="5" t="s">
        <v>58</v>
      </c>
      <c r="E130" s="10">
        <f t="shared" si="5"/>
        <v>13808277</v>
      </c>
      <c r="F130" s="8">
        <v>0</v>
      </c>
      <c r="G130" s="8">
        <v>0</v>
      </c>
      <c r="H130" s="8">
        <v>0</v>
      </c>
      <c r="I130" s="7">
        <v>3750379</v>
      </c>
      <c r="J130" s="12">
        <v>8153639.9999999991</v>
      </c>
      <c r="K130" s="7">
        <v>10809</v>
      </c>
      <c r="L130" s="7">
        <v>0</v>
      </c>
      <c r="M130" s="7">
        <v>0</v>
      </c>
      <c r="N130" s="7">
        <v>0</v>
      </c>
      <c r="O130" s="8">
        <v>1893449</v>
      </c>
    </row>
    <row r="131" spans="1:15" ht="54" customHeight="1" x14ac:dyDescent="0.25">
      <c r="A131" s="67"/>
      <c r="B131" s="70"/>
      <c r="C131" s="1">
        <f t="shared" si="6"/>
        <v>47</v>
      </c>
      <c r="D131" s="5" t="s">
        <v>59</v>
      </c>
      <c r="E131" s="10">
        <f t="shared" si="5"/>
        <v>6861074</v>
      </c>
      <c r="F131" s="8">
        <v>0</v>
      </c>
      <c r="G131" s="8">
        <v>0</v>
      </c>
      <c r="H131" s="8">
        <v>0</v>
      </c>
      <c r="I131" s="7">
        <v>1715149</v>
      </c>
      <c r="J131" s="12">
        <v>4178770.0000000005</v>
      </c>
      <c r="K131" s="7">
        <v>4663</v>
      </c>
      <c r="L131" s="7">
        <v>0</v>
      </c>
      <c r="M131" s="7">
        <v>0</v>
      </c>
      <c r="N131" s="7">
        <v>0</v>
      </c>
      <c r="O131" s="8">
        <v>962492</v>
      </c>
    </row>
    <row r="132" spans="1:15" ht="54" customHeight="1" x14ac:dyDescent="0.25">
      <c r="A132" s="67"/>
      <c r="B132" s="70"/>
      <c r="C132" s="1">
        <f t="shared" si="6"/>
        <v>48</v>
      </c>
      <c r="D132" s="5" t="s">
        <v>60</v>
      </c>
      <c r="E132" s="10">
        <f t="shared" si="5"/>
        <v>4154800</v>
      </c>
      <c r="F132" s="8">
        <v>0</v>
      </c>
      <c r="G132" s="8">
        <v>0</v>
      </c>
      <c r="H132" s="8">
        <v>0</v>
      </c>
      <c r="I132" s="7">
        <v>743502</v>
      </c>
      <c r="J132" s="12">
        <v>2962570</v>
      </c>
      <c r="K132" s="7">
        <v>0</v>
      </c>
      <c r="L132" s="7">
        <v>0</v>
      </c>
      <c r="M132" s="7">
        <v>0</v>
      </c>
      <c r="N132" s="7">
        <v>0</v>
      </c>
      <c r="O132" s="8">
        <v>448728</v>
      </c>
    </row>
    <row r="133" spans="1:15" ht="54" customHeight="1" x14ac:dyDescent="0.25">
      <c r="A133" s="67"/>
      <c r="B133" s="70"/>
      <c r="C133" s="1">
        <f t="shared" si="6"/>
        <v>49</v>
      </c>
      <c r="D133" s="5" t="s">
        <v>61</v>
      </c>
      <c r="E133" s="10">
        <f t="shared" si="5"/>
        <v>4355901</v>
      </c>
      <c r="F133" s="8">
        <v>0</v>
      </c>
      <c r="G133" s="8">
        <v>0</v>
      </c>
      <c r="H133" s="8">
        <v>0</v>
      </c>
      <c r="I133" s="7">
        <v>823644</v>
      </c>
      <c r="J133" s="12">
        <v>2621730</v>
      </c>
      <c r="K133" s="7">
        <v>10809</v>
      </c>
      <c r="L133" s="7">
        <v>0</v>
      </c>
      <c r="M133" s="7">
        <v>0</v>
      </c>
      <c r="N133" s="7">
        <v>0</v>
      </c>
      <c r="O133" s="8">
        <v>899718</v>
      </c>
    </row>
    <row r="134" spans="1:15" ht="54" customHeight="1" x14ac:dyDescent="0.25">
      <c r="A134" s="67"/>
      <c r="B134" s="70"/>
      <c r="C134" s="1">
        <f t="shared" si="6"/>
        <v>50</v>
      </c>
      <c r="D134" s="5" t="s">
        <v>62</v>
      </c>
      <c r="E134" s="10">
        <f t="shared" si="5"/>
        <v>12788194</v>
      </c>
      <c r="F134" s="8">
        <v>0</v>
      </c>
      <c r="G134" s="8">
        <v>0</v>
      </c>
      <c r="H134" s="8">
        <v>0</v>
      </c>
      <c r="I134" s="7">
        <v>4297790</v>
      </c>
      <c r="J134" s="12">
        <v>6661549.9999999991</v>
      </c>
      <c r="K134" s="7">
        <v>6570</v>
      </c>
      <c r="L134" s="7">
        <v>0</v>
      </c>
      <c r="M134" s="7">
        <v>0</v>
      </c>
      <c r="N134" s="7">
        <v>0</v>
      </c>
      <c r="O134" s="8">
        <v>1822284</v>
      </c>
    </row>
    <row r="135" spans="1:15" ht="54" customHeight="1" x14ac:dyDescent="0.25">
      <c r="A135" s="67"/>
      <c r="B135" s="70"/>
      <c r="C135" s="1">
        <f t="shared" si="6"/>
        <v>51</v>
      </c>
      <c r="D135" s="5" t="s">
        <v>63</v>
      </c>
      <c r="E135" s="10">
        <f t="shared" si="5"/>
        <v>10239403</v>
      </c>
      <c r="F135" s="8">
        <v>0</v>
      </c>
      <c r="G135" s="8">
        <v>0</v>
      </c>
      <c r="H135" s="8">
        <v>0</v>
      </c>
      <c r="I135" s="7">
        <v>2217323</v>
      </c>
      <c r="J135" s="12">
        <v>6649970</v>
      </c>
      <c r="K135" s="7">
        <v>10915</v>
      </c>
      <c r="L135" s="7">
        <v>0</v>
      </c>
      <c r="M135" s="7">
        <v>0</v>
      </c>
      <c r="N135" s="7">
        <v>0</v>
      </c>
      <c r="O135" s="8">
        <v>1361195</v>
      </c>
    </row>
    <row r="136" spans="1:15" ht="54" customHeight="1" x14ac:dyDescent="0.25">
      <c r="A136" s="67"/>
      <c r="B136" s="70"/>
      <c r="C136" s="1">
        <f t="shared" si="6"/>
        <v>52</v>
      </c>
      <c r="D136" s="5" t="s">
        <v>64</v>
      </c>
      <c r="E136" s="10">
        <f t="shared" si="5"/>
        <v>10297577</v>
      </c>
      <c r="F136" s="8">
        <v>0</v>
      </c>
      <c r="G136" s="8">
        <v>0</v>
      </c>
      <c r="H136" s="8">
        <v>0</v>
      </c>
      <c r="I136" s="7">
        <v>1840147</v>
      </c>
      <c r="J136" s="12">
        <v>6319910</v>
      </c>
      <c r="K136" s="7">
        <v>22253</v>
      </c>
      <c r="L136" s="7">
        <v>0</v>
      </c>
      <c r="M136" s="7">
        <v>0</v>
      </c>
      <c r="N136" s="7">
        <v>0</v>
      </c>
      <c r="O136" s="8">
        <v>2115267</v>
      </c>
    </row>
    <row r="137" spans="1:15" ht="54" customHeight="1" x14ac:dyDescent="0.25">
      <c r="A137" s="67"/>
      <c r="B137" s="70"/>
      <c r="C137" s="1">
        <f t="shared" si="6"/>
        <v>53</v>
      </c>
      <c r="D137" s="5" t="s">
        <v>65</v>
      </c>
      <c r="E137" s="10">
        <f t="shared" si="5"/>
        <v>4998376</v>
      </c>
      <c r="F137" s="8">
        <v>0</v>
      </c>
      <c r="G137" s="8">
        <v>0</v>
      </c>
      <c r="H137" s="8">
        <v>0</v>
      </c>
      <c r="I137" s="7">
        <v>1402548</v>
      </c>
      <c r="J137" s="12">
        <v>2563640</v>
      </c>
      <c r="K137" s="7">
        <v>13776</v>
      </c>
      <c r="L137" s="7">
        <v>0</v>
      </c>
      <c r="M137" s="7">
        <v>0</v>
      </c>
      <c r="N137" s="7">
        <v>0</v>
      </c>
      <c r="O137" s="8">
        <v>1018412</v>
      </c>
    </row>
    <row r="138" spans="1:15" ht="54" customHeight="1" x14ac:dyDescent="0.25">
      <c r="A138" s="67"/>
      <c r="B138" s="70"/>
      <c r="C138" s="1">
        <f t="shared" si="6"/>
        <v>54</v>
      </c>
      <c r="D138" s="5" t="s">
        <v>66</v>
      </c>
      <c r="E138" s="10">
        <f t="shared" si="5"/>
        <v>5156210</v>
      </c>
      <c r="F138" s="8">
        <v>0</v>
      </c>
      <c r="G138" s="8">
        <v>0</v>
      </c>
      <c r="H138" s="8">
        <v>0</v>
      </c>
      <c r="I138" s="7">
        <v>1218294</v>
      </c>
      <c r="J138" s="12">
        <v>2805810</v>
      </c>
      <c r="K138" s="7">
        <v>13776</v>
      </c>
      <c r="L138" s="7">
        <v>0</v>
      </c>
      <c r="M138" s="7">
        <v>0</v>
      </c>
      <c r="N138" s="7">
        <v>0</v>
      </c>
      <c r="O138" s="8">
        <v>1118330</v>
      </c>
    </row>
    <row r="139" spans="1:15" ht="54" customHeight="1" x14ac:dyDescent="0.25">
      <c r="A139" s="67"/>
      <c r="B139" s="70"/>
      <c r="C139" s="1">
        <f t="shared" si="6"/>
        <v>55</v>
      </c>
      <c r="D139" s="5" t="s">
        <v>67</v>
      </c>
      <c r="E139" s="10">
        <f t="shared" si="5"/>
        <v>5776090</v>
      </c>
      <c r="F139" s="8">
        <v>0</v>
      </c>
      <c r="G139" s="8">
        <v>0</v>
      </c>
      <c r="H139" s="8">
        <v>0</v>
      </c>
      <c r="I139" s="7">
        <v>1119396</v>
      </c>
      <c r="J139" s="12">
        <v>3663830</v>
      </c>
      <c r="K139" s="7">
        <v>13776</v>
      </c>
      <c r="L139" s="7">
        <v>0</v>
      </c>
      <c r="M139" s="7">
        <v>0</v>
      </c>
      <c r="N139" s="7">
        <v>0</v>
      </c>
      <c r="O139" s="8">
        <v>979088</v>
      </c>
    </row>
    <row r="140" spans="1:15" ht="54" customHeight="1" x14ac:dyDescent="0.25">
      <c r="A140" s="67"/>
      <c r="B140" s="70"/>
      <c r="C140" s="1">
        <f t="shared" si="6"/>
        <v>56</v>
      </c>
      <c r="D140" s="5" t="s">
        <v>68</v>
      </c>
      <c r="E140" s="10">
        <f t="shared" si="5"/>
        <v>16846757</v>
      </c>
      <c r="F140" s="8">
        <v>0</v>
      </c>
      <c r="G140" s="8">
        <v>0</v>
      </c>
      <c r="H140" s="8">
        <v>0</v>
      </c>
      <c r="I140" s="7">
        <v>3987341</v>
      </c>
      <c r="J140" s="12">
        <v>10748010</v>
      </c>
      <c r="K140" s="7">
        <v>33909</v>
      </c>
      <c r="L140" s="7">
        <v>0</v>
      </c>
      <c r="M140" s="7">
        <v>0</v>
      </c>
      <c r="N140" s="7">
        <v>0</v>
      </c>
      <c r="O140" s="8">
        <v>2077497</v>
      </c>
    </row>
    <row r="141" spans="1:15" ht="54" customHeight="1" x14ac:dyDescent="0.25">
      <c r="A141" s="67"/>
      <c r="B141" s="70"/>
      <c r="C141" s="1">
        <f t="shared" si="6"/>
        <v>57</v>
      </c>
      <c r="D141" s="5" t="s">
        <v>69</v>
      </c>
      <c r="E141" s="10">
        <f t="shared" si="5"/>
        <v>5382133</v>
      </c>
      <c r="F141" s="8">
        <v>0</v>
      </c>
      <c r="G141" s="8">
        <v>0</v>
      </c>
      <c r="H141" s="8">
        <v>0</v>
      </c>
      <c r="I141" s="7">
        <v>1455160</v>
      </c>
      <c r="J141" s="12">
        <v>2962180</v>
      </c>
      <c r="K141" s="7">
        <v>10809</v>
      </c>
      <c r="L141" s="7">
        <v>0</v>
      </c>
      <c r="M141" s="7">
        <v>0</v>
      </c>
      <c r="N141" s="7">
        <v>0</v>
      </c>
      <c r="O141" s="8">
        <v>953984</v>
      </c>
    </row>
    <row r="142" spans="1:15" ht="54" customHeight="1" x14ac:dyDescent="0.25">
      <c r="A142" s="67"/>
      <c r="B142" s="70"/>
      <c r="C142" s="1">
        <f t="shared" si="6"/>
        <v>58</v>
      </c>
      <c r="D142" s="5" t="s">
        <v>70</v>
      </c>
      <c r="E142" s="10">
        <f t="shared" si="5"/>
        <v>4272666</v>
      </c>
      <c r="F142" s="8">
        <v>0</v>
      </c>
      <c r="G142" s="8">
        <v>0</v>
      </c>
      <c r="H142" s="8">
        <v>0</v>
      </c>
      <c r="I142" s="7">
        <v>1479077</v>
      </c>
      <c r="J142" s="12">
        <v>1876180</v>
      </c>
      <c r="K142" s="7">
        <v>10809</v>
      </c>
      <c r="L142" s="7">
        <v>0</v>
      </c>
      <c r="M142" s="7">
        <v>0</v>
      </c>
      <c r="N142" s="7">
        <v>0</v>
      </c>
      <c r="O142" s="8">
        <v>906600</v>
      </c>
    </row>
    <row r="143" spans="1:15" ht="54" customHeight="1" x14ac:dyDescent="0.25">
      <c r="A143" s="67"/>
      <c r="B143" s="70"/>
      <c r="C143" s="1">
        <f t="shared" si="6"/>
        <v>59</v>
      </c>
      <c r="D143" s="5" t="s">
        <v>71</v>
      </c>
      <c r="E143" s="10">
        <f t="shared" si="5"/>
        <v>9311368</v>
      </c>
      <c r="F143" s="8">
        <v>0</v>
      </c>
      <c r="G143" s="8">
        <v>0</v>
      </c>
      <c r="H143" s="8">
        <v>0</v>
      </c>
      <c r="I143" s="7">
        <v>1908770</v>
      </c>
      <c r="J143" s="12">
        <v>6071099.9999999991</v>
      </c>
      <c r="K143" s="7">
        <v>10809</v>
      </c>
      <c r="L143" s="7">
        <v>0</v>
      </c>
      <c r="M143" s="7">
        <v>0</v>
      </c>
      <c r="N143" s="7">
        <v>0</v>
      </c>
      <c r="O143" s="8">
        <v>1320689</v>
      </c>
    </row>
    <row r="144" spans="1:15" ht="54" customHeight="1" x14ac:dyDescent="0.25">
      <c r="A144" s="67"/>
      <c r="B144" s="70"/>
      <c r="C144" s="1">
        <f t="shared" si="6"/>
        <v>60</v>
      </c>
      <c r="D144" s="5" t="s">
        <v>72</v>
      </c>
      <c r="E144" s="10">
        <f t="shared" si="5"/>
        <v>6438097</v>
      </c>
      <c r="F144" s="8">
        <v>0</v>
      </c>
      <c r="G144" s="8">
        <v>0</v>
      </c>
      <c r="H144" s="8">
        <v>0</v>
      </c>
      <c r="I144" s="7">
        <v>1456665</v>
      </c>
      <c r="J144" s="12">
        <v>3904830</v>
      </c>
      <c r="K144" s="7">
        <v>5934</v>
      </c>
      <c r="L144" s="7">
        <v>0</v>
      </c>
      <c r="M144" s="7">
        <v>0</v>
      </c>
      <c r="N144" s="7">
        <v>0</v>
      </c>
      <c r="O144" s="8">
        <v>1070668</v>
      </c>
    </row>
    <row r="145" spans="1:23" ht="54" customHeight="1" x14ac:dyDescent="0.25">
      <c r="A145" s="67"/>
      <c r="B145" s="70"/>
      <c r="C145" s="1">
        <f t="shared" si="6"/>
        <v>61</v>
      </c>
      <c r="D145" s="5" t="s">
        <v>73</v>
      </c>
      <c r="E145" s="10">
        <f t="shared" si="5"/>
        <v>5274740</v>
      </c>
      <c r="F145" s="8">
        <v>0</v>
      </c>
      <c r="G145" s="8">
        <v>0</v>
      </c>
      <c r="H145" s="8">
        <v>0</v>
      </c>
      <c r="I145" s="7">
        <v>1244012</v>
      </c>
      <c r="J145" s="12">
        <v>3114509.9999999995</v>
      </c>
      <c r="K145" s="7">
        <v>5934</v>
      </c>
      <c r="L145" s="7">
        <v>0</v>
      </c>
      <c r="M145" s="7">
        <v>0</v>
      </c>
      <c r="N145" s="7">
        <v>0</v>
      </c>
      <c r="O145" s="8">
        <v>910284</v>
      </c>
    </row>
    <row r="146" spans="1:23" ht="54" customHeight="1" x14ac:dyDescent="0.25">
      <c r="A146" s="67"/>
      <c r="B146" s="70"/>
      <c r="C146" s="1">
        <f t="shared" si="6"/>
        <v>62</v>
      </c>
      <c r="D146" s="5" t="s">
        <v>74</v>
      </c>
      <c r="E146" s="10">
        <f t="shared" si="5"/>
        <v>7439215</v>
      </c>
      <c r="F146" s="8">
        <v>0</v>
      </c>
      <c r="G146" s="8">
        <v>0</v>
      </c>
      <c r="H146" s="8">
        <v>0</v>
      </c>
      <c r="I146" s="7">
        <v>1766161</v>
      </c>
      <c r="J146" s="12">
        <v>4547240</v>
      </c>
      <c r="K146" s="7">
        <v>20663</v>
      </c>
      <c r="L146" s="7">
        <v>0</v>
      </c>
      <c r="M146" s="7">
        <v>0</v>
      </c>
      <c r="N146" s="7">
        <v>0</v>
      </c>
      <c r="O146" s="8">
        <v>1105151</v>
      </c>
    </row>
    <row r="147" spans="1:23" ht="54" customHeight="1" x14ac:dyDescent="0.25">
      <c r="A147" s="67"/>
      <c r="B147" s="70"/>
      <c r="C147" s="1">
        <f t="shared" si="6"/>
        <v>63</v>
      </c>
      <c r="D147" s="5" t="s">
        <v>75</v>
      </c>
      <c r="E147" s="10">
        <f t="shared" si="5"/>
        <v>15077591</v>
      </c>
      <c r="F147" s="8">
        <v>0</v>
      </c>
      <c r="G147" s="8">
        <v>0</v>
      </c>
      <c r="H147" s="8">
        <v>0</v>
      </c>
      <c r="I147" s="7">
        <v>3812030</v>
      </c>
      <c r="J147" s="12">
        <v>8884330</v>
      </c>
      <c r="K147" s="7">
        <v>10809</v>
      </c>
      <c r="L147" s="7">
        <v>0</v>
      </c>
      <c r="M147" s="7">
        <v>0</v>
      </c>
      <c r="N147" s="7">
        <v>0</v>
      </c>
      <c r="O147" s="8">
        <v>2370422</v>
      </c>
    </row>
    <row r="148" spans="1:23" ht="54" customHeight="1" x14ac:dyDescent="0.25">
      <c r="A148" s="67"/>
      <c r="B148" s="70"/>
      <c r="C148" s="1">
        <f t="shared" si="6"/>
        <v>64</v>
      </c>
      <c r="D148" s="5" t="s">
        <v>76</v>
      </c>
      <c r="E148" s="10">
        <f t="shared" si="5"/>
        <v>6555048.0000000009</v>
      </c>
      <c r="F148" s="8">
        <v>0</v>
      </c>
      <c r="G148" s="8">
        <v>0</v>
      </c>
      <c r="H148" s="8">
        <v>0</v>
      </c>
      <c r="I148" s="7">
        <v>1206458</v>
      </c>
      <c r="J148" s="12">
        <v>4255980.0000000009</v>
      </c>
      <c r="K148" s="7">
        <v>10809</v>
      </c>
      <c r="L148" s="7">
        <v>0</v>
      </c>
      <c r="M148" s="7">
        <v>0</v>
      </c>
      <c r="N148" s="7">
        <v>0</v>
      </c>
      <c r="O148" s="8">
        <v>1081801</v>
      </c>
    </row>
    <row r="149" spans="1:23" ht="54" customHeight="1" x14ac:dyDescent="0.25">
      <c r="A149" s="67"/>
      <c r="B149" s="70"/>
      <c r="C149" s="1">
        <f t="shared" si="6"/>
        <v>65</v>
      </c>
      <c r="D149" s="5" t="s">
        <v>77</v>
      </c>
      <c r="E149" s="10">
        <f t="shared" si="5"/>
        <v>10023256</v>
      </c>
      <c r="F149" s="8">
        <v>0</v>
      </c>
      <c r="G149" s="8">
        <v>0</v>
      </c>
      <c r="H149" s="8">
        <v>0</v>
      </c>
      <c r="I149" s="7">
        <v>2699385</v>
      </c>
      <c r="J149" s="12">
        <v>5473610</v>
      </c>
      <c r="K149" s="7">
        <v>10809</v>
      </c>
      <c r="L149" s="7">
        <v>0</v>
      </c>
      <c r="M149" s="7">
        <v>0</v>
      </c>
      <c r="N149" s="7">
        <v>0</v>
      </c>
      <c r="O149" s="8">
        <v>1839452</v>
      </c>
    </row>
    <row r="150" spans="1:23" ht="54" customHeight="1" x14ac:dyDescent="0.25">
      <c r="A150" s="67"/>
      <c r="B150" s="70"/>
      <c r="C150" s="1">
        <f t="shared" si="6"/>
        <v>66</v>
      </c>
      <c r="D150" s="5" t="s">
        <v>78</v>
      </c>
      <c r="E150" s="10">
        <f t="shared" ref="E150:E153" si="7">SUM(I150:O150)</f>
        <v>9850040</v>
      </c>
      <c r="F150" s="8">
        <v>0</v>
      </c>
      <c r="G150" s="8">
        <v>0</v>
      </c>
      <c r="H150" s="8">
        <v>0</v>
      </c>
      <c r="I150" s="7">
        <v>2544144</v>
      </c>
      <c r="J150" s="12">
        <v>5329870</v>
      </c>
      <c r="K150" s="7">
        <v>10809</v>
      </c>
      <c r="L150" s="7">
        <v>0</v>
      </c>
      <c r="M150" s="7">
        <v>0</v>
      </c>
      <c r="N150" s="7">
        <v>0</v>
      </c>
      <c r="O150" s="8">
        <v>1965217</v>
      </c>
    </row>
    <row r="151" spans="1:23" ht="54" customHeight="1" x14ac:dyDescent="0.25">
      <c r="A151" s="67"/>
      <c r="B151" s="70"/>
      <c r="C151" s="1">
        <f t="shared" ref="C151:C153" si="8">C150+1</f>
        <v>67</v>
      </c>
      <c r="D151" s="5" t="s">
        <v>79</v>
      </c>
      <c r="E151" s="10">
        <f t="shared" si="7"/>
        <v>11726697</v>
      </c>
      <c r="F151" s="8">
        <v>0</v>
      </c>
      <c r="G151" s="8">
        <v>0</v>
      </c>
      <c r="H151" s="8">
        <v>0</v>
      </c>
      <c r="I151" s="7">
        <v>3342780</v>
      </c>
      <c r="J151" s="12">
        <v>6165880</v>
      </c>
      <c r="K151" s="7">
        <v>12716</v>
      </c>
      <c r="L151" s="7">
        <v>0</v>
      </c>
      <c r="M151" s="7">
        <v>0</v>
      </c>
      <c r="N151" s="7">
        <v>0</v>
      </c>
      <c r="O151" s="8">
        <v>2205321</v>
      </c>
    </row>
    <row r="152" spans="1:23" ht="54" customHeight="1" x14ac:dyDescent="0.25">
      <c r="A152" s="67"/>
      <c r="B152" s="70"/>
      <c r="C152" s="1">
        <f t="shared" si="8"/>
        <v>68</v>
      </c>
      <c r="D152" s="5" t="s">
        <v>80</v>
      </c>
      <c r="E152" s="10">
        <f t="shared" si="7"/>
        <v>3702977.9999999995</v>
      </c>
      <c r="F152" s="8">
        <v>0</v>
      </c>
      <c r="G152" s="8">
        <v>0</v>
      </c>
      <c r="H152" s="8">
        <v>0</v>
      </c>
      <c r="I152" s="11">
        <v>585845</v>
      </c>
      <c r="J152" s="25">
        <v>2232279.9999999995</v>
      </c>
      <c r="K152" s="11">
        <v>9961</v>
      </c>
      <c r="L152" s="11">
        <v>0</v>
      </c>
      <c r="M152" s="11">
        <v>0</v>
      </c>
      <c r="N152" s="11">
        <v>0</v>
      </c>
      <c r="O152" s="8">
        <v>874892</v>
      </c>
    </row>
    <row r="153" spans="1:23" ht="54" customHeight="1" x14ac:dyDescent="0.25">
      <c r="A153" s="67"/>
      <c r="B153" s="70"/>
      <c r="C153" s="1">
        <f t="shared" si="8"/>
        <v>69</v>
      </c>
      <c r="D153" s="5" t="s">
        <v>81</v>
      </c>
      <c r="E153" s="10">
        <f t="shared" si="7"/>
        <v>4158621</v>
      </c>
      <c r="F153" s="8">
        <v>0</v>
      </c>
      <c r="G153" s="8">
        <v>0</v>
      </c>
      <c r="H153" s="8">
        <v>0</v>
      </c>
      <c r="I153" s="7">
        <v>791854</v>
      </c>
      <c r="J153" s="12">
        <v>2468830</v>
      </c>
      <c r="K153" s="7">
        <v>16955</v>
      </c>
      <c r="L153" s="7">
        <v>0</v>
      </c>
      <c r="M153" s="7">
        <v>0</v>
      </c>
      <c r="N153" s="7">
        <v>0</v>
      </c>
      <c r="O153" s="8">
        <v>880982</v>
      </c>
    </row>
    <row r="154" spans="1:23" s="24" customFormat="1" ht="54" customHeight="1" x14ac:dyDescent="0.2">
      <c r="A154" s="48" t="s">
        <v>10</v>
      </c>
      <c r="B154" s="49"/>
      <c r="C154" s="49"/>
      <c r="D154" s="50"/>
      <c r="E154" s="26">
        <f>SUM(E85:E153)</f>
        <v>571508200</v>
      </c>
      <c r="F154" s="26">
        <f t="shared" ref="F154:N154" si="9">SUM(F85:F153)</f>
        <v>0</v>
      </c>
      <c r="G154" s="26">
        <f t="shared" si="9"/>
        <v>0</v>
      </c>
      <c r="H154" s="26">
        <f t="shared" si="9"/>
        <v>0</v>
      </c>
      <c r="I154" s="26">
        <f t="shared" si="9"/>
        <v>133711830</v>
      </c>
      <c r="J154" s="26">
        <f t="shared" si="9"/>
        <v>313735470</v>
      </c>
      <c r="K154" s="26">
        <f t="shared" si="9"/>
        <v>985242</v>
      </c>
      <c r="L154" s="26">
        <f t="shared" si="9"/>
        <v>0</v>
      </c>
      <c r="M154" s="26">
        <f t="shared" si="9"/>
        <v>0</v>
      </c>
      <c r="N154" s="26">
        <f t="shared" si="9"/>
        <v>0</v>
      </c>
      <c r="O154" s="26">
        <f>SUM(O85:O153)</f>
        <v>123075658</v>
      </c>
      <c r="P154" s="30"/>
      <c r="Q154" s="30"/>
      <c r="R154" s="30"/>
      <c r="S154" s="30"/>
      <c r="T154" s="30"/>
      <c r="U154" s="30"/>
      <c r="V154" s="30"/>
      <c r="W154" s="30"/>
    </row>
    <row r="155" spans="1:23" x14ac:dyDescent="0.25"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</row>
    <row r="156" spans="1:23" x14ac:dyDescent="0.25">
      <c r="I156" s="29"/>
    </row>
    <row r="157" spans="1:23" x14ac:dyDescent="0.25">
      <c r="E157" s="32"/>
      <c r="P157" s="14"/>
      <c r="Q157" s="14"/>
    </row>
    <row r="158" spans="1:23" x14ac:dyDescent="0.25">
      <c r="I158" s="29"/>
    </row>
    <row r="159" spans="1:23" x14ac:dyDescent="0.25">
      <c r="E159" s="28"/>
    </row>
  </sheetData>
  <mergeCells count="22">
    <mergeCell ref="A6:O6"/>
    <mergeCell ref="A154:D154"/>
    <mergeCell ref="A84:D84"/>
    <mergeCell ref="A1:O1"/>
    <mergeCell ref="A2:O2"/>
    <mergeCell ref="A3:O3"/>
    <mergeCell ref="A4:O4"/>
    <mergeCell ref="A5:O5"/>
    <mergeCell ref="A15:A83"/>
    <mergeCell ref="B15:B83"/>
    <mergeCell ref="A85:A153"/>
    <mergeCell ref="B85:B153"/>
    <mergeCell ref="A7:O7"/>
    <mergeCell ref="A8:O8"/>
    <mergeCell ref="A9:O9"/>
    <mergeCell ref="A10:O10"/>
    <mergeCell ref="A11:O11"/>
    <mergeCell ref="B13:B14"/>
    <mergeCell ref="C13:D14"/>
    <mergeCell ref="E13:E14"/>
    <mergeCell ref="F13:H13"/>
    <mergeCell ref="I13:O13"/>
  </mergeCells>
  <pageMargins left="1.1811023622047245" right="0.59055118110236227" top="0.78740157480314965" bottom="0.78740157480314965" header="0.31496062992125984" footer="0.31496062992125984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таблица 1 ДОУ 2020</vt:lpstr>
      <vt:lpstr>таблица 1 ДОУ 2021</vt:lpstr>
      <vt:lpstr>таблица 1 ДОУ 2022</vt:lpstr>
      <vt:lpstr>Лист2</vt:lpstr>
      <vt:lpstr>Лист3</vt:lpstr>
      <vt:lpstr>'таблица 1 ДОУ 2020'!sub_11000</vt:lpstr>
      <vt:lpstr>'таблица 1 ДОУ 2021'!sub_11000</vt:lpstr>
      <vt:lpstr>'таблица 1 ДОУ 2022'!sub_11000</vt:lpstr>
      <vt:lpstr>'таблица 1 ДОУ 2021'!Область_печати</vt:lpstr>
      <vt:lpstr>'таблица 1 ДОУ 2022'!Область_печати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Муравьева</dc:creator>
  <cp:lastModifiedBy>проо</cp:lastModifiedBy>
  <cp:lastPrinted>2021-01-19T13:27:20Z</cp:lastPrinted>
  <dcterms:created xsi:type="dcterms:W3CDTF">2020-06-29T08:41:14Z</dcterms:created>
  <dcterms:modified xsi:type="dcterms:W3CDTF">2021-01-22T12:33:01Z</dcterms:modified>
</cp:coreProperties>
</file>