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5" yWindow="150" windowWidth="8580" windowHeight="2805"/>
  </bookViews>
  <sheets>
    <sheet name="Лист1" sheetId="1" r:id="rId1"/>
    <sheet name="Лист2" sheetId="2" r:id="rId2"/>
    <sheet name="Лист3" sheetId="3" r:id="rId3"/>
  </sheets>
  <definedNames>
    <definedName name="sub_11000" localSheetId="0">Лист1!$L$2</definedName>
    <definedName name="_xlnm.Print_Area" localSheetId="0">Лист1!$A$1:$L$140</definedName>
  </definedNames>
  <calcPr calcId="145621"/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33" i="1"/>
  <c r="B65" i="1" l="1"/>
  <c r="B66" i="1" s="1"/>
  <c r="B67" i="1" s="1"/>
  <c r="B68" i="1" s="1"/>
  <c r="B69" i="1" s="1"/>
  <c r="B70" i="1" s="1"/>
  <c r="B71" i="1" s="1"/>
  <c r="B72" i="1" l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D16" i="1"/>
</calcChain>
</file>

<file path=xl/comments1.xml><?xml version="1.0" encoding="utf-8"?>
<comments xmlns="http://schemas.openxmlformats.org/spreadsheetml/2006/main">
  <authors>
    <author>Муравьева</author>
  </authors>
  <commentList>
    <comment ref="E15" authorId="0">
      <text>
        <r>
          <rPr>
            <b/>
            <sz val="9"/>
            <color indexed="81"/>
            <rFont val="Tahoma"/>
            <family val="2"/>
            <charset val="204"/>
          </rPr>
          <t>Муравьева:</t>
        </r>
        <r>
          <rPr>
            <sz val="9"/>
            <color indexed="81"/>
            <rFont val="Tahoma"/>
            <family val="2"/>
            <charset val="204"/>
          </rPr>
          <t xml:space="preserve">
340
</t>
        </r>
      </text>
    </comment>
  </commentList>
</comments>
</file>

<file path=xl/sharedStrings.xml><?xml version="1.0" encoding="utf-8"?>
<sst xmlns="http://schemas.openxmlformats.org/spreadsheetml/2006/main" count="262" uniqueCount="148">
  <si>
    <t>Наименование услуги</t>
  </si>
  <si>
    <t>затраты на приобретение материальных запасов, потребляемых в процессе оказания муниципальной услуги (с разбивкой по видам затрат), руб.</t>
  </si>
  <si>
    <t>затраты на коммунальные услуги (с разбивкой по видам затрат), руб.</t>
  </si>
  <si>
    <t>затраты на приобретение услуг связи, руб.</t>
  </si>
  <si>
    <t>затраты на приобретение транспортных услуг, руб.</t>
  </si>
  <si>
    <t>затраты на эксплуатацию (использование) недвижимого имущества (с разбивкой по видам затрат), руб.</t>
  </si>
  <si>
    <t>затраты на эксплуатацию (использование) особо ценного движимого имущества (с разбивкой по видам затрат), руб.</t>
  </si>
  <si>
    <t>прочие затраты, влияющие на стоимость оказания муниципальной услуги (с разбивкой по видам затрат), руб.</t>
  </si>
  <si>
    <t>Наименование ОУ</t>
  </si>
  <si>
    <t>Реализация основных общеобразовательных программ среднего общего образования</t>
  </si>
  <si>
    <t>Муниципальное дошкольное образовательное учреждение "Детский сад общеразвивающего вида №1"</t>
  </si>
  <si>
    <t>Муниципальное дошкольное образовательное учреждение "Детский сад комбинированного вида № 2"</t>
  </si>
  <si>
    <t>Муниципальное дошкольное образовательное учреждение Детский сад комбинированного вида №3</t>
  </si>
  <si>
    <t>Муниципальное дошкольное образовательное учреждение Детский сад комбинированного вида № 4</t>
  </si>
  <si>
    <t>Муниципальное дошкольное образовательное учреждение Детский сад общеразвивающего вида №5</t>
  </si>
  <si>
    <t>Муниципальное дошкольное образовательное учреждение Детский сад комбинированного вида № 6</t>
  </si>
  <si>
    <t>Муниципальное дошкольное образовательное учреждение Детский сад №7 компенсирующего вида</t>
  </si>
  <si>
    <t>Муниципальное дошкольное образовательное учреждение Детский сад комбинированного вида №8</t>
  </si>
  <si>
    <t>Муниципальное дошкольное образовательное учреждение Детский сад комбинированного вида № 10</t>
  </si>
  <si>
    <t>Муниципальное дошкольное образовательное учреждение Детский сад комбинированного вида № 11</t>
  </si>
  <si>
    <t>Муниципальное дошкольное образовательное учреждение Детский сад комбинированного вида №12</t>
  </si>
  <si>
    <t>Муниципальное дошкольное образовательное учреждение Детский сад комбинированного вида №14</t>
  </si>
  <si>
    <t>Муниципальное дошкольное образовательное учреждение "Детский сад комбинированного вида №15"</t>
  </si>
  <si>
    <t>Муниципальное дошкольное образовательное учреждение Детский сад комбинированного вида №16</t>
  </si>
  <si>
    <t>Муниципальное дошкольное образовательное учреждение "Детский сад комбинированного вида №17"</t>
  </si>
  <si>
    <t>Муниципальное дошкольное образовательное учреждение Детский сад комбинированного вида № 18</t>
  </si>
  <si>
    <t>Муниципальное дошкольное образовательное учреждение Детский сад № 19</t>
  </si>
  <si>
    <t>Муниципальное дошкольное образовательное учреждение № 20 "Новое поколение"</t>
  </si>
  <si>
    <t>Муниципальное дошкольное образовательное учреждение Детский сад комбинированного вида №21</t>
  </si>
  <si>
    <t>Муниципальное дошкольное образовательное учреждение Детский сад № 22</t>
  </si>
  <si>
    <t>Муниципальное дошкольное образовательное учреждение Детский сад № 23</t>
  </si>
  <si>
    <t>Муниципальное дошкольное образовательное учреждение "Детский сад № 24"</t>
  </si>
  <si>
    <t>Муниципальное дошкольное образовательное учреждение "Детский сад №25"</t>
  </si>
  <si>
    <t>Муниципальное дошкольное образовательное учреждение Детский сад комбинированного вида № 28</t>
  </si>
  <si>
    <t>Муниципальное дошкольное образовательное учреждение Детский сад комбинированного вида №29</t>
  </si>
  <si>
    <t>Муниципальное дошкольное образовательное учреждение "Детский сад комбинированного вида №30"</t>
  </si>
  <si>
    <t>Муниципальное дошкольное образовательное учреждение Детский сад комбинированного вида №31</t>
  </si>
  <si>
    <t>Муниципальное дошкольное образовательное учреждение Детский сад №32</t>
  </si>
  <si>
    <t>Муниципальное дошкольное образовательное учреждение "Детский сад №33"</t>
  </si>
  <si>
    <t>Муниципальное дошкольное образовательное учреждение Детский сад общеразвивающего вида №34</t>
  </si>
  <si>
    <t>Муниципальное дошкольное образовательное учреждение Детский сад комбинированного вида № 36</t>
  </si>
  <si>
    <t>Муниципальное дошкольное образовательное учреждение Детский сад комбинированного вида №37</t>
  </si>
  <si>
    <t>Муниципальное дошкольное образовательное учреждение Детский сад комбинированного вида №38</t>
  </si>
  <si>
    <t>Муниципальное дошкольное образовательное учреждение Детский сад комбинированного вида № 39</t>
  </si>
  <si>
    <t>Муниципальное дошкольное образовательное учреждение "Детский сад комбинированного вида №42"</t>
  </si>
  <si>
    <t>Муниципальное дошкольное образовательное учреждение Детский сад комбинированного вида № 43</t>
  </si>
  <si>
    <t>Муниципальное дошкольное образовательное учреждение Детский сад комбинированного вида №44</t>
  </si>
  <si>
    <t>Муниципальное дошкольное образовательное учреждение Детский сад комбинированного вида №45</t>
  </si>
  <si>
    <t>Муниципальное дошкольное образовательное учреждение Детский сад комбинированного вида №46</t>
  </si>
  <si>
    <t>Муниципальное дошкольное образовательное учреждение Центр развития ребенка -Детский сад № 49</t>
  </si>
  <si>
    <t>Муниципальное дошкольное образовательное учреждение Детский сад общеразвивающего вида №50</t>
  </si>
  <si>
    <t>Муниципальное дошкольное образовательное учреждение "Детский сад комбинированного вида №51"</t>
  </si>
  <si>
    <t>Муниципальное дошкольное образовательное учреждение Детский сад комбинированного вида №52</t>
  </si>
  <si>
    <t>Муниципальное дошкольное образовательное учреждение Детский сад комбинированного вида №53</t>
  </si>
  <si>
    <t>Муниципальное дошкольное образовательное учреждение Детский сад комбинированного вида № 54</t>
  </si>
  <si>
    <t>Муниципальное дошкольное образовательное учреждение "Детский сад №56"</t>
  </si>
  <si>
    <t>Муниципальное дошкольное образовательное учреждение Детский сад комбинированного вида №58</t>
  </si>
  <si>
    <t>Муниципальное дошкольное образовательное учреждение Детский сад комбинированного вида № 60</t>
  </si>
  <si>
    <t>Муниципальное дошкольное образовательное учреждение "Детский сад комбинированного вида № 61"</t>
  </si>
  <si>
    <t>Муниципальное дошкольное образовательное учреждение "Детский сад №62"</t>
  </si>
  <si>
    <t>Муниципальное дошкольное образовательное учреждение Детский сад общеразвивающего вида №63</t>
  </si>
  <si>
    <t>Муниципальное дошкольное образовательное учреждение Детский сад комбинированного вида №66</t>
  </si>
  <si>
    <t>Муниципальное дошкольное образовательное учреждение Детский сад комбинированного вида № 67</t>
  </si>
  <si>
    <t>Муниципальное дошкольное образовательное учреждение Детский сад комбинированного вида №69</t>
  </si>
  <si>
    <t>Муниципальное дошкольное образовательное учреждение Детский сад комбинированного вида №71</t>
  </si>
  <si>
    <t>Муниципальное дошкольное образовательное учреждение Детский сад №72</t>
  </si>
  <si>
    <t>Муниципальное дошкольное образовательное учреждение Детский сад комбинированного вида №73</t>
  </si>
  <si>
    <t>Муниципальное дошкольное образовательное учреждение Детский сад комбинированного вида №74</t>
  </si>
  <si>
    <t>Муниципальное дошкольное образовательное учреждение Детский сад комбинированного вида №76</t>
  </si>
  <si>
    <t>Муниципальное дошкольное образовательное учреждение Детский сад комбинированного вида № 77</t>
  </si>
  <si>
    <t>Муниципальное дошкольное образовательное учреждение Детский сад комбинированного вида №78</t>
  </si>
  <si>
    <t>Муниципальное дошкольное образовательное учреждение Детский сад комбинированного вида №79</t>
  </si>
  <si>
    <t>Муниципальное дошкольное образовательное учреждение Детский сад комбинированного вида №80</t>
  </si>
  <si>
    <t>Муниципальное дошкольное образовательное учреждение Детский сад комбинированного вида №82</t>
  </si>
  <si>
    <t>Муниципальное дошкольное образовательное учреждение Детский сад № 83</t>
  </si>
  <si>
    <t>Муниципальное дошкольное образовательное учреждение "Детский сад общеразвивающего вида № 84"</t>
  </si>
  <si>
    <t>Муниципальное учреждение дополнительного образования Раменский Центр развития творчества детей и юношества</t>
  </si>
  <si>
    <t>Муниципальное учреждение дополнительного образования Быковский Центр развития творчества детей и юношества</t>
  </si>
  <si>
    <t>Муниципальное учреждение дополнительного образования "Детско-юношеская спортивная школа"</t>
  </si>
  <si>
    <t>Муниципальное учреждение дополнительного образования "Детско-юношеская спортивная школа №1"</t>
  </si>
  <si>
    <t>Муниципальное учреждение дополнительного образования Хоровая школа "Юность России"</t>
  </si>
  <si>
    <t>Муниципальное учреждение дополнительного образования Центр внешкольной работы</t>
  </si>
  <si>
    <t>Муниципальное учреждение дополнительного образования Удельнинский центр внешкольной работы</t>
  </si>
  <si>
    <t>Муниципальное образовательное учреждение для детей, нуждающихся в психолого-педагогической, медицинской и социальной помощи "Центр диагностики и консультирования "Диалог"</t>
  </si>
  <si>
    <t xml:space="preserve">Муниципальное образовательное учреждение дополнительного профессионального образования Методический центр "Раменский дом учителя" </t>
  </si>
  <si>
    <t>Реализация основных общеобразовательных программ среднего общего, дошкольного образования</t>
  </si>
  <si>
    <t>Муниципальное общеобразовательное учреждение "Ильинская средняя общеобразовательная школа №26"</t>
  </si>
  <si>
    <t>Муниципальное общеобразовательное учреждение "Гимназия г. Раменское"</t>
  </si>
  <si>
    <t>Муниципальное общеобразовательное учреждение - Гимназия № 2 г. Раменское</t>
  </si>
  <si>
    <t>Муниципальное общеобразовательное учреждение Удельнинская гимназия</t>
  </si>
  <si>
    <t>Муниципальное общеобразовательное учреждение Раменская средняя общеобразовательная школа №1 с углубленным изучением отдельных предметов</t>
  </si>
  <si>
    <t>Муниципальное общеобразовательное учреждение Раменская средняя общеобразовательная школа №21 с углубленным изучением отдельных предметов</t>
  </si>
  <si>
    <t>Муниципальное общеобразовательное учреждение Раменская средняя общеобразовательная школа № 4</t>
  </si>
  <si>
    <t>Муниципальное общеобразовательное учреждение Раменская средняя общеобразовательная школа № 5</t>
  </si>
  <si>
    <t>Муниципальное общеобразовательное учреждение Раменская средняя общеобразовательная школа №6</t>
  </si>
  <si>
    <t>Муниципальное общеобразовательное учреждение Раменская средняя общеобразовательная школа № 8</t>
  </si>
  <si>
    <t>Муниципальное общеобразовательное учреждение Раменская средняя общеобразовательная школа № 9</t>
  </si>
  <si>
    <t>Муниципальное общеобразовательное учреждение Раменская средняя общеобразовательная школа № 19</t>
  </si>
  <si>
    <t>Муниципальное общеобразовательное учреждение Быковская средняя общеобразовательная школа №14</t>
  </si>
  <si>
    <t>Муниципальное общеобразовательное учреждение Быковская средняя общеобразовательная школа № 15</t>
  </si>
  <si>
    <t>Муниципальное общеобразовательное учреждение Ильинская средняя общеобразовательная школа № 25</t>
  </si>
  <si>
    <t>Муниципальное общеобразовательное учреждение Кратовская средняя общеобразовательная школа № 28</t>
  </si>
  <si>
    <t>Муниципальное общеобразовательное учреждение Родниковская средняя общеобразовательная школа № 32</t>
  </si>
  <si>
    <t>Муниципальное общеобразовательное учреждение Удельнинская средняя общеобразовательная школа № 34</t>
  </si>
  <si>
    <t>Муниципальное общеобразовательное учреждение Кратовская средняя общеобразовательная школа № 98</t>
  </si>
  <si>
    <t>Муниципальное общеобразовательное учреждение средняя общеобразовательная школа № 22 с углубленным изучением отдельных предметов</t>
  </si>
  <si>
    <t>Муниципальное общеобразовательное учреждение Ново-Харитоновская средняя общеобразовательная школа № 10 с углубленным изучением отдельных предметов</t>
  </si>
  <si>
    <t>Муниципальное общеобразовательное учреждение Дергаевская средняя общеобразовательная школа № 23</t>
  </si>
  <si>
    <t>Муниципальное общеобразовательное учреждение Речицкая средняя общеобразовательная школа</t>
  </si>
  <si>
    <t>Муниципальное общеобразовательное учреждение Юровская средняя общеобразовательная школа</t>
  </si>
  <si>
    <t>Муниципальное общеобразовательное учреждение Клишевская средняя общеобразовательная школа № 12</t>
  </si>
  <si>
    <t>Муниципальное общеобразовательное учреждение Рыболовская средняя общеобразовательная школа</t>
  </si>
  <si>
    <t>Муниципальное общеобразовательное учреждение Ганусовская средняя общеобразовательная школа</t>
  </si>
  <si>
    <t>Муниципальное общеобразовательное учреждение Софьинская средняя общеобразовательная школа</t>
  </si>
  <si>
    <t>Муниципальное общеобразовательное учреждение Гжельская средняя общеобразовательная школа с изучением предметов художественно-эстетического цикла</t>
  </si>
  <si>
    <t>Муниципальное общеобразовательное учреждение Чулковская средняя общеобразовательная школа №20</t>
  </si>
  <si>
    <t>Муниципальное общеобразовательное учреждение "Островецкая средняя общеобразовательная школа"</t>
  </si>
  <si>
    <t>Муниципальное общеобразовательное учреждение Константиновская средняя общеобразовательная школа</t>
  </si>
  <si>
    <t>Муниципальное общеобразовательное учреждение средняя общеобразовательная школа № 11 пос. Дружба</t>
  </si>
  <si>
    <t>Муниципальное общеобразовательное учреждение Заворовская средняя общеобразовательная школа</t>
  </si>
  <si>
    <t>Муниципальное общеобразовательное учреждение Власовская средняя общеобразовательная школа №13</t>
  </si>
  <si>
    <t>Муниципальное общеобразовательное учреждение Новосельская основная общеобразовательная школа</t>
  </si>
  <si>
    <t>Муниципальное общеобразовательное учреждение "Быковская основная общеобразовательная школа №16"</t>
  </si>
  <si>
    <t>Муниципальное общеобразовательное учреждение Зюзинская основная общеобразовательная школа</t>
  </si>
  <si>
    <t>Муниципальное общеобразовательное учреждение Никоновская основная общеобразовательная школа</t>
  </si>
  <si>
    <t>Муниципальное общеобразовательное учреждение Кузяевская основная общеобразовательная школа</t>
  </si>
  <si>
    <t>Муниципальное общеобразовательное учреждение Ильинская основная общеобразовательная школа № 17</t>
  </si>
  <si>
    <t>Муниципальное общеобразовательное учреждение основная общеобразовательная школа №18 пос. РАОС</t>
  </si>
  <si>
    <t>Муниципальное общеобразовательное учреждение Ульянинская основная общеобразовательная школа</t>
  </si>
  <si>
    <t>РАСЧЕТ</t>
  </si>
  <si>
    <t xml:space="preserve"> затрат на общехозяйственные нужды</t>
  </si>
  <si>
    <t>Реализация дополнительных общеразвивающих программ</t>
  </si>
  <si>
    <t>Приложение 2</t>
  </si>
  <si>
    <t xml:space="preserve"> Затраты на общехозяйственные нужды,руб.</t>
  </si>
  <si>
    <t>Величина затрат на общехозяйственные нужды,руб.</t>
  </si>
  <si>
    <t>Реализация основных общеобразовательных программ начального общего образования</t>
  </si>
  <si>
    <t xml:space="preserve">Муниципальное общеобразовательное учреждение -Прогимназия № 48 </t>
  </si>
  <si>
    <t>Реализация основных общеобразовательных программ основного общего</t>
  </si>
  <si>
    <t>Муниципальное общеобразовательное учреждение "Раменская общеобразовательная  школа-интернат для обучающихся с ограниченными возможностями здоровья"</t>
  </si>
  <si>
    <t>Муниципальное общеобразовательное учреждение "Удельнинская общеобразовательная школа-интернат для обучающихся с ограниченными возможностями здоровья"</t>
  </si>
  <si>
    <t>Муниципальное общеобразовательное учреждение "Юровская бщеобразовательная  школа-интернат для обучающихся с ограниченными возможностями здоровья"</t>
  </si>
  <si>
    <t>Муниципальное общеобразовательное учреждение Никитская средняя общеобразовательна школа</t>
  </si>
  <si>
    <t>Муниципальное  дошкольное образовательное учреждение Детский сад № 26</t>
  </si>
  <si>
    <t>Муниципальное дошкольное образовательное учреждение Детский сад комбинированного вида № 55</t>
  </si>
  <si>
    <t>Присмотр и уход</t>
  </si>
  <si>
    <t>к постановлению Администрации Раменского  городского округа от_____________ №__________</t>
  </si>
  <si>
    <t>+</t>
  </si>
  <si>
    <t>затраты на оплату труда и начислений на выплаты по оплате труда административно-управленческого, обслуживающего и прочего персонала, руб.(местный бюджет)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</si>
</sst>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26282F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color rgb="FF26282F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1" fillId="0" borderId="0"/>
  </cellStyleXfs>
  <cellXfs count="79">
    <xf numFmtId="0" fontId="0" fillId="0" borderId="0" xfId="0"/>
    <xf numFmtId="0" fontId="1" fillId="0" borderId="0" xfId="0" applyFont="1" applyAlignment="1">
      <alignment horizontal="justify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/>
    <xf numFmtId="0" fontId="9" fillId="0" borderId="0" xfId="0" applyFont="1" applyAlignment="1">
      <alignment horizontal="right"/>
    </xf>
    <xf numFmtId="0" fontId="7" fillId="2" borderId="7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7" xfId="0" applyFont="1" applyBorder="1" applyAlignment="1">
      <alignment horizontal="center"/>
    </xf>
    <xf numFmtId="164" fontId="1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Border="1"/>
    <xf numFmtId="164" fontId="16" fillId="2" borderId="0" xfId="0" applyNumberFormat="1" applyFont="1" applyFill="1" applyBorder="1" applyAlignment="1">
      <alignment horizontal="center" vertical="center" wrapText="1"/>
    </xf>
    <xf numFmtId="164" fontId="17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/>
    <xf numFmtId="164" fontId="6" fillId="2" borderId="0" xfId="0" applyNumberFormat="1" applyFont="1" applyFill="1" applyBorder="1"/>
    <xf numFmtId="0" fontId="14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4" fontId="14" fillId="2" borderId="0" xfId="0" applyNumberFormat="1" applyFont="1" applyFill="1" applyBorder="1"/>
    <xf numFmtId="164" fontId="15" fillId="2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Border="1"/>
    <xf numFmtId="4" fontId="10" fillId="0" borderId="0" xfId="0" applyNumberFormat="1" applyFont="1" applyBorder="1" applyAlignment="1">
      <alignment horizontal="left"/>
    </xf>
    <xf numFmtId="4" fontId="6" fillId="2" borderId="0" xfId="0" applyNumberFormat="1" applyFont="1" applyFill="1" applyBorder="1" applyAlignment="1">
      <alignment horizontal="left"/>
    </xf>
    <xf numFmtId="4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" fontId="3" fillId="0" borderId="8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 wrapText="1"/>
    </xf>
    <xf numFmtId="0" fontId="8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/>
    </xf>
    <xf numFmtId="4" fontId="5" fillId="0" borderId="8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20" fillId="0" borderId="8" xfId="0" applyFont="1" applyFill="1" applyBorder="1" applyAlignment="1">
      <alignment horizontal="left" vertical="top" wrapText="1"/>
    </xf>
    <xf numFmtId="0" fontId="20" fillId="0" borderId="8" xfId="0" applyFont="1" applyFill="1" applyBorder="1" applyAlignment="1">
      <alignment horizontal="center" vertical="center" wrapText="1"/>
    </xf>
    <xf numFmtId="49" fontId="19" fillId="0" borderId="8" xfId="0" applyNumberFormat="1" applyFont="1" applyFill="1" applyBorder="1" applyAlignment="1">
      <alignment vertical="top" wrapText="1"/>
    </xf>
    <xf numFmtId="0" fontId="20" fillId="0" borderId="7" xfId="0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vertical="top" wrapText="1"/>
    </xf>
    <xf numFmtId="49" fontId="7" fillId="0" borderId="7" xfId="0" applyNumberFormat="1" applyFont="1" applyFill="1" applyBorder="1" applyAlignment="1">
      <alignment vertical="top" wrapText="1"/>
    </xf>
    <xf numFmtId="2" fontId="7" fillId="0" borderId="7" xfId="0" applyNumberFormat="1" applyFont="1" applyFill="1" applyBorder="1" applyAlignment="1">
      <alignment vertical="top" wrapText="1"/>
    </xf>
    <xf numFmtId="0" fontId="20" fillId="0" borderId="7" xfId="0" applyFont="1" applyFill="1" applyBorder="1" applyAlignment="1">
      <alignment horizontal="left" vertical="top" wrapText="1"/>
    </xf>
    <xf numFmtId="4" fontId="19" fillId="0" borderId="7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vertical="top" wrapText="1"/>
    </xf>
    <xf numFmtId="0" fontId="19" fillId="0" borderId="14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horizontal="left" vertical="top" wrapText="1"/>
    </xf>
    <xf numFmtId="49" fontId="19" fillId="0" borderId="14" xfId="0" applyNumberFormat="1" applyFont="1" applyFill="1" applyBorder="1" applyAlignment="1">
      <alignment vertical="top" wrapText="1"/>
    </xf>
    <xf numFmtId="4" fontId="19" fillId="0" borderId="7" xfId="0" applyNumberFormat="1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9" fillId="0" borderId="0" xfId="0" applyFont="1" applyAlignment="1"/>
    <xf numFmtId="0" fontId="3" fillId="0" borderId="0" xfId="0" applyFont="1" applyAlignment="1">
      <alignment wrapText="1"/>
    </xf>
    <xf numFmtId="0" fontId="21" fillId="0" borderId="8" xfId="0" applyFont="1" applyBorder="1" applyAlignment="1">
      <alignment wrapText="1"/>
    </xf>
    <xf numFmtId="4" fontId="19" fillId="0" borderId="9" xfId="0" applyNumberFormat="1" applyFont="1" applyFill="1" applyBorder="1" applyAlignment="1">
      <alignment horizontal="center" vertical="center"/>
    </xf>
    <xf numFmtId="4" fontId="19" fillId="2" borderId="7" xfId="0" applyNumberFormat="1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top" wrapText="1"/>
    </xf>
    <xf numFmtId="4" fontId="19" fillId="2" borderId="7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19" fillId="0" borderId="7" xfId="0" applyNumberFormat="1" applyFont="1" applyFill="1" applyBorder="1" applyAlignment="1">
      <alignment horizontal="center" vertical="center"/>
    </xf>
    <xf numFmtId="4" fontId="19" fillId="0" borderId="7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top" wrapText="1"/>
    </xf>
    <xf numFmtId="0" fontId="20" fillId="0" borderId="8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2" fillId="0" borderId="7" xfId="0" applyFont="1" applyBorder="1" applyAlignment="1">
      <alignment horizontal="center" vertical="center"/>
    </xf>
  </cellXfs>
  <cellStyles count="3">
    <cellStyle name="Обычный" xfId="0" builtinId="0"/>
    <cellStyle name="Обычный 2 2" xfId="1"/>
    <cellStyle name="Обычный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0"/>
  <sheetViews>
    <sheetView tabSelected="1" view="pageBreakPreview" topLeftCell="A129" zoomScale="80" zoomScaleNormal="100" zoomScaleSheetLayoutView="80" workbookViewId="0">
      <selection activeCell="C147" sqref="C147"/>
    </sheetView>
  </sheetViews>
  <sheetFormatPr defaultColWidth="9.140625" defaultRowHeight="15" x14ac:dyDescent="0.25"/>
  <cols>
    <col min="1" max="1" width="13.7109375" style="6" customWidth="1"/>
    <col min="2" max="2" width="11.42578125" style="6" customWidth="1"/>
    <col min="3" max="3" width="37.5703125" style="6" customWidth="1"/>
    <col min="4" max="4" width="17.85546875" style="6" customWidth="1"/>
    <col min="5" max="5" width="15.85546875" style="6" customWidth="1"/>
    <col min="6" max="6" width="15.42578125" style="31" customWidth="1"/>
    <col min="7" max="7" width="15" style="31" customWidth="1"/>
    <col min="8" max="8" width="12.28515625" style="31" customWidth="1"/>
    <col min="9" max="9" width="13.85546875" style="31" customWidth="1"/>
    <col min="10" max="10" width="14.28515625" style="6" customWidth="1"/>
    <col min="11" max="11" width="12.5703125" style="6" customWidth="1"/>
    <col min="12" max="12" width="16.140625" style="6" customWidth="1"/>
    <col min="13" max="16384" width="9.140625" style="6"/>
  </cols>
  <sheetData>
    <row r="1" spans="1:13" x14ac:dyDescent="0.25">
      <c r="C1" s="31"/>
      <c r="D1" s="31"/>
      <c r="E1" s="31"/>
    </row>
    <row r="2" spans="1:13" x14ac:dyDescent="0.25">
      <c r="C2" s="31"/>
      <c r="D2" s="31"/>
      <c r="E2" s="31"/>
      <c r="J2" s="3"/>
      <c r="K2"/>
      <c r="L2" s="36" t="s">
        <v>132</v>
      </c>
      <c r="M2" s="53"/>
    </row>
    <row r="3" spans="1:13" ht="13.9" customHeight="1" x14ac:dyDescent="0.25">
      <c r="C3" s="31"/>
      <c r="D3" s="31"/>
      <c r="E3" s="31"/>
      <c r="J3" s="66" t="s">
        <v>145</v>
      </c>
      <c r="K3" s="66"/>
      <c r="L3" s="66"/>
      <c r="M3" s="54"/>
    </row>
    <row r="4" spans="1:13" ht="36.75" customHeight="1" x14ac:dyDescent="0.25">
      <c r="C4" s="31"/>
      <c r="D4" s="31"/>
      <c r="E4" s="31"/>
      <c r="J4" s="66"/>
      <c r="K4" s="66"/>
      <c r="L4" s="66"/>
      <c r="M4" s="54"/>
    </row>
    <row r="5" spans="1:13" x14ac:dyDescent="0.25">
      <c r="C5" s="31"/>
      <c r="D5" s="31"/>
      <c r="E5" s="31"/>
      <c r="J5" s="3"/>
      <c r="K5" s="3"/>
      <c r="L5" s="4"/>
    </row>
    <row r="6" spans="1:13" x14ac:dyDescent="0.25">
      <c r="C6" s="31"/>
      <c r="D6" s="31"/>
      <c r="E6" s="31"/>
      <c r="J6" s="3"/>
      <c r="K6" s="3"/>
      <c r="L6" s="4"/>
    </row>
    <row r="7" spans="1:13" x14ac:dyDescent="0.25">
      <c r="C7" s="31"/>
      <c r="D7" s="31"/>
      <c r="E7" s="31"/>
      <c r="J7" s="3"/>
      <c r="K7" s="3"/>
      <c r="L7" s="4"/>
    </row>
    <row r="8" spans="1:13" x14ac:dyDescent="0.25">
      <c r="C8" s="31"/>
      <c r="D8" s="31"/>
      <c r="E8" s="31"/>
      <c r="J8" s="3"/>
      <c r="K8" s="3"/>
      <c r="L8" s="4"/>
    </row>
    <row r="9" spans="1:13" x14ac:dyDescent="0.25">
      <c r="C9" s="31"/>
      <c r="D9" s="31"/>
      <c r="E9" s="31"/>
      <c r="J9" s="3"/>
      <c r="K9" s="3"/>
      <c r="L9" s="4"/>
    </row>
    <row r="10" spans="1:13" ht="14.45" customHeight="1" x14ac:dyDescent="0.25">
      <c r="C10" s="77" t="s">
        <v>129</v>
      </c>
      <c r="D10" s="77"/>
      <c r="E10" s="77"/>
      <c r="F10" s="77"/>
      <c r="G10" s="77"/>
      <c r="H10" s="77"/>
      <c r="I10" s="77"/>
      <c r="J10" s="3"/>
      <c r="K10" s="3"/>
      <c r="L10" s="4"/>
    </row>
    <row r="11" spans="1:13" ht="18.75" x14ac:dyDescent="0.3">
      <c r="C11" s="76" t="s">
        <v>130</v>
      </c>
      <c r="D11" s="76"/>
      <c r="E11" s="76"/>
      <c r="F11" s="76"/>
      <c r="G11" s="76"/>
      <c r="H11" s="76"/>
      <c r="I11" s="76"/>
      <c r="J11" s="3"/>
      <c r="K11" s="3"/>
      <c r="L11" s="3"/>
    </row>
    <row r="12" spans="1:13" ht="14.45" customHeight="1" x14ac:dyDescent="0.25">
      <c r="C12" s="31"/>
      <c r="D12" s="31"/>
      <c r="E12" s="31"/>
      <c r="G12" s="32"/>
    </row>
    <row r="13" spans="1:13" ht="16.5" thickBot="1" x14ac:dyDescent="0.3">
      <c r="A13" s="1"/>
      <c r="C13" s="31"/>
      <c r="D13" s="31"/>
      <c r="E13" s="31"/>
    </row>
    <row r="14" spans="1:13" ht="52.9" customHeight="1" thickBot="1" x14ac:dyDescent="0.3">
      <c r="A14" s="67" t="s">
        <v>0</v>
      </c>
      <c r="B14" s="69" t="s">
        <v>8</v>
      </c>
      <c r="C14" s="70"/>
      <c r="D14" s="67" t="s">
        <v>134</v>
      </c>
      <c r="E14" s="73" t="s">
        <v>133</v>
      </c>
      <c r="F14" s="74"/>
      <c r="G14" s="74"/>
      <c r="H14" s="74"/>
      <c r="I14" s="74"/>
      <c r="J14" s="74"/>
      <c r="K14" s="74"/>
      <c r="L14" s="75"/>
    </row>
    <row r="15" spans="1:13" ht="145.9" customHeight="1" thickBot="1" x14ac:dyDescent="0.3">
      <c r="A15" s="68"/>
      <c r="B15" s="71"/>
      <c r="C15" s="72"/>
      <c r="D15" s="68"/>
      <c r="E15" s="2" t="s">
        <v>1</v>
      </c>
      <c r="F15" s="33" t="s">
        <v>2</v>
      </c>
      <c r="G15" s="58" t="s">
        <v>147</v>
      </c>
      <c r="H15" s="33" t="s">
        <v>3</v>
      </c>
      <c r="I15" s="33" t="s">
        <v>4</v>
      </c>
      <c r="J15" s="2" t="s">
        <v>5</v>
      </c>
      <c r="K15" s="2" t="s">
        <v>6</v>
      </c>
      <c r="L15" s="2" t="s">
        <v>7</v>
      </c>
    </row>
    <row r="16" spans="1:13" ht="70.5" customHeight="1" x14ac:dyDescent="0.25">
      <c r="A16" s="37" t="s">
        <v>135</v>
      </c>
      <c r="B16" s="38">
        <v>1</v>
      </c>
      <c r="C16" s="39" t="s">
        <v>136</v>
      </c>
      <c r="D16" s="35">
        <f>SUM(E16:L16)</f>
        <v>20383484.008641668</v>
      </c>
      <c r="E16" s="28">
        <v>370000</v>
      </c>
      <c r="F16" s="45">
        <v>3670716.79</v>
      </c>
      <c r="G16" s="34">
        <v>7819236.338641664</v>
      </c>
      <c r="H16" s="45">
        <v>43600</v>
      </c>
      <c r="I16" s="45">
        <v>10000</v>
      </c>
      <c r="J16" s="45">
        <v>0</v>
      </c>
      <c r="K16" s="45">
        <v>0</v>
      </c>
      <c r="L16" s="45">
        <v>8469930.8800000008</v>
      </c>
      <c r="M16" s="6" t="s">
        <v>146</v>
      </c>
    </row>
    <row r="17" spans="1:13" ht="69.75" customHeight="1" x14ac:dyDescent="0.25">
      <c r="A17" s="63" t="s">
        <v>137</v>
      </c>
      <c r="B17" s="38">
        <v>2</v>
      </c>
      <c r="C17" s="39" t="s">
        <v>128</v>
      </c>
      <c r="D17" s="35">
        <f t="shared" ref="D17:D78" si="0">SUM(E17:L17)</f>
        <v>5501228.6527745603</v>
      </c>
      <c r="E17" s="29">
        <v>357000</v>
      </c>
      <c r="F17" s="45">
        <v>1686268.6</v>
      </c>
      <c r="G17" s="34">
        <v>118996.7927745605</v>
      </c>
      <c r="H17" s="45">
        <v>97000</v>
      </c>
      <c r="I17" s="45">
        <v>0</v>
      </c>
      <c r="J17" s="45">
        <v>0</v>
      </c>
      <c r="K17" s="45">
        <v>0</v>
      </c>
      <c r="L17" s="45">
        <v>3241963.26</v>
      </c>
      <c r="M17" s="6" t="s">
        <v>146</v>
      </c>
    </row>
    <row r="18" spans="1:13" ht="59.25" customHeight="1" x14ac:dyDescent="0.25">
      <c r="A18" s="63"/>
      <c r="B18" s="40">
        <v>3</v>
      </c>
      <c r="C18" s="41" t="s">
        <v>124</v>
      </c>
      <c r="D18" s="35">
        <f t="shared" si="0"/>
        <v>8700477.110437233</v>
      </c>
      <c r="E18" s="30">
        <v>363000</v>
      </c>
      <c r="F18" s="45">
        <v>1793036.02</v>
      </c>
      <c r="G18" s="34">
        <v>237994.56043723342</v>
      </c>
      <c r="H18" s="45">
        <v>142000</v>
      </c>
      <c r="I18" s="45">
        <v>50000</v>
      </c>
      <c r="J18" s="45">
        <v>0</v>
      </c>
      <c r="K18" s="45">
        <v>0</v>
      </c>
      <c r="L18" s="45">
        <v>6114446.5300000003</v>
      </c>
      <c r="M18" s="6" t="s">
        <v>146</v>
      </c>
    </row>
    <row r="19" spans="1:13" ht="51" customHeight="1" x14ac:dyDescent="0.25">
      <c r="A19" s="63"/>
      <c r="B19" s="40">
        <v>4</v>
      </c>
      <c r="C19" s="41" t="s">
        <v>127</v>
      </c>
      <c r="D19" s="35">
        <f t="shared" si="0"/>
        <v>4935057.4068037095</v>
      </c>
      <c r="E19" s="30">
        <v>473000</v>
      </c>
      <c r="F19" s="45">
        <v>1488178.82</v>
      </c>
      <c r="G19" s="34">
        <v>134863.0968037094</v>
      </c>
      <c r="H19" s="45">
        <v>146300</v>
      </c>
      <c r="I19" s="45">
        <v>5000</v>
      </c>
      <c r="J19" s="45">
        <v>0</v>
      </c>
      <c r="K19" s="45">
        <v>0</v>
      </c>
      <c r="L19" s="45">
        <v>2687715.49</v>
      </c>
      <c r="M19" s="6" t="s">
        <v>146</v>
      </c>
    </row>
    <row r="20" spans="1:13" ht="33.75" customHeight="1" x14ac:dyDescent="0.25">
      <c r="A20" s="63"/>
      <c r="B20" s="40">
        <v>5</v>
      </c>
      <c r="C20" s="41" t="s">
        <v>123</v>
      </c>
      <c r="D20" s="35">
        <f t="shared" si="0"/>
        <v>4554444.014523495</v>
      </c>
      <c r="E20" s="30">
        <v>395000</v>
      </c>
      <c r="F20" s="45">
        <v>403798.11</v>
      </c>
      <c r="G20" s="34">
        <v>1070975.0345234943</v>
      </c>
      <c r="H20" s="45">
        <v>206550</v>
      </c>
      <c r="I20" s="45">
        <v>10000</v>
      </c>
      <c r="J20" s="45">
        <v>0</v>
      </c>
      <c r="K20" s="45">
        <v>0</v>
      </c>
      <c r="L20" s="57">
        <v>2468120.87</v>
      </c>
    </row>
    <row r="21" spans="1:13" ht="66.75" customHeight="1" x14ac:dyDescent="0.25">
      <c r="A21" s="63"/>
      <c r="B21" s="40">
        <v>6</v>
      </c>
      <c r="C21" s="41" t="s">
        <v>121</v>
      </c>
      <c r="D21" s="35">
        <f t="shared" si="0"/>
        <v>5806828.8484955318</v>
      </c>
      <c r="E21" s="30">
        <v>814000</v>
      </c>
      <c r="F21" s="45">
        <v>1409814.12</v>
      </c>
      <c r="G21" s="34">
        <v>269727.16849553119</v>
      </c>
      <c r="H21" s="45">
        <v>121000</v>
      </c>
      <c r="I21" s="45">
        <v>10000</v>
      </c>
      <c r="J21" s="45">
        <v>0</v>
      </c>
      <c r="K21" s="45">
        <v>0</v>
      </c>
      <c r="L21" s="45">
        <v>3182287.56</v>
      </c>
      <c r="M21" s="6" t="s">
        <v>146</v>
      </c>
    </row>
    <row r="22" spans="1:13" ht="67.5" customHeight="1" x14ac:dyDescent="0.25">
      <c r="A22" s="63"/>
      <c r="B22" s="40">
        <v>7</v>
      </c>
      <c r="C22" s="41" t="s">
        <v>122</v>
      </c>
      <c r="D22" s="35">
        <f t="shared" si="0"/>
        <v>4671627.7576626725</v>
      </c>
      <c r="E22" s="30">
        <v>465000</v>
      </c>
      <c r="F22" s="45">
        <v>1097193.03</v>
      </c>
      <c r="G22" s="34">
        <v>118997.76766267291</v>
      </c>
      <c r="H22" s="45">
        <v>211900</v>
      </c>
      <c r="I22" s="45">
        <v>20000</v>
      </c>
      <c r="J22" s="45">
        <v>0</v>
      </c>
      <c r="K22" s="45">
        <v>0</v>
      </c>
      <c r="L22" s="45">
        <v>2758536.96</v>
      </c>
      <c r="M22" s="6" t="s">
        <v>146</v>
      </c>
    </row>
    <row r="23" spans="1:13" ht="36" x14ac:dyDescent="0.25">
      <c r="A23" s="63"/>
      <c r="B23" s="40">
        <v>8</v>
      </c>
      <c r="C23" s="41" t="s">
        <v>126</v>
      </c>
      <c r="D23" s="35">
        <f t="shared" si="0"/>
        <v>3977634.9908328587</v>
      </c>
      <c r="E23" s="29">
        <v>294000</v>
      </c>
      <c r="F23" s="45">
        <v>856013.89</v>
      </c>
      <c r="G23" s="34">
        <v>150729.40083285831</v>
      </c>
      <c r="H23" s="45">
        <v>81000</v>
      </c>
      <c r="I23" s="45">
        <v>25000</v>
      </c>
      <c r="J23" s="45">
        <v>0</v>
      </c>
      <c r="K23" s="45">
        <v>0</v>
      </c>
      <c r="L23" s="45">
        <v>2570891.7000000002</v>
      </c>
      <c r="M23" s="6" t="s">
        <v>146</v>
      </c>
    </row>
    <row r="24" spans="1:13" ht="36" x14ac:dyDescent="0.25">
      <c r="A24" s="63"/>
      <c r="B24" s="40">
        <v>9</v>
      </c>
      <c r="C24" s="41" t="s">
        <v>125</v>
      </c>
      <c r="D24" s="35">
        <f t="shared" si="0"/>
        <v>7232313.374466382</v>
      </c>
      <c r="E24" s="29">
        <v>417000</v>
      </c>
      <c r="F24" s="45">
        <v>2448425.09</v>
      </c>
      <c r="G24" s="34">
        <v>253860.86446638231</v>
      </c>
      <c r="H24" s="45">
        <v>230500</v>
      </c>
      <c r="I24" s="45">
        <v>15000</v>
      </c>
      <c r="J24" s="45">
        <v>0</v>
      </c>
      <c r="K24" s="45">
        <v>0</v>
      </c>
      <c r="L24" s="45">
        <v>3867527.42</v>
      </c>
      <c r="M24" s="6" t="s">
        <v>146</v>
      </c>
    </row>
    <row r="25" spans="1:13" ht="48" x14ac:dyDescent="0.25">
      <c r="A25" s="63"/>
      <c r="B25" s="40">
        <v>10</v>
      </c>
      <c r="C25" s="42" t="s">
        <v>138</v>
      </c>
      <c r="D25" s="35">
        <f t="shared" si="0"/>
        <v>25220474.067427561</v>
      </c>
      <c r="E25" s="29">
        <v>422000</v>
      </c>
      <c r="F25" s="45">
        <v>3831818.06</v>
      </c>
      <c r="G25" s="34">
        <v>9807228.1774275582</v>
      </c>
      <c r="H25" s="45">
        <v>300400</v>
      </c>
      <c r="I25" s="45">
        <v>0</v>
      </c>
      <c r="J25" s="45">
        <v>0</v>
      </c>
      <c r="K25" s="45">
        <v>0</v>
      </c>
      <c r="L25" s="45">
        <v>10859027.83</v>
      </c>
      <c r="M25" s="6" t="s">
        <v>146</v>
      </c>
    </row>
    <row r="26" spans="1:13" ht="60" x14ac:dyDescent="0.25">
      <c r="A26" s="63"/>
      <c r="B26" s="40">
        <v>11</v>
      </c>
      <c r="C26" s="43" t="s">
        <v>139</v>
      </c>
      <c r="D26" s="35">
        <f t="shared" si="0"/>
        <v>26835645.700449727</v>
      </c>
      <c r="E26" s="29">
        <v>404000</v>
      </c>
      <c r="F26" s="45">
        <v>2643497.2999999998</v>
      </c>
      <c r="G26" s="34">
        <v>15269009.580449726</v>
      </c>
      <c r="H26" s="45">
        <v>328900</v>
      </c>
      <c r="I26" s="45">
        <v>0</v>
      </c>
      <c r="J26" s="45">
        <v>0</v>
      </c>
      <c r="K26" s="45">
        <v>0</v>
      </c>
      <c r="L26" s="45">
        <v>8190238.8200000003</v>
      </c>
      <c r="M26" s="6" t="s">
        <v>146</v>
      </c>
    </row>
    <row r="27" spans="1:13" ht="48" x14ac:dyDescent="0.25">
      <c r="A27" s="64"/>
      <c r="B27" s="40">
        <v>12</v>
      </c>
      <c r="C27" s="43" t="s">
        <v>140</v>
      </c>
      <c r="D27" s="35">
        <f t="shared" si="0"/>
        <v>31656743.737096004</v>
      </c>
      <c r="E27" s="29">
        <v>316000</v>
      </c>
      <c r="F27" s="45">
        <v>4807874.33</v>
      </c>
      <c r="G27" s="34">
        <v>17175988.217096005</v>
      </c>
      <c r="H27" s="45">
        <v>221000</v>
      </c>
      <c r="I27" s="45">
        <v>0</v>
      </c>
      <c r="J27" s="45">
        <v>0</v>
      </c>
      <c r="K27" s="45">
        <v>0</v>
      </c>
      <c r="L27" s="45">
        <v>9135881.1899999995</v>
      </c>
      <c r="M27" s="6" t="s">
        <v>146</v>
      </c>
    </row>
    <row r="28" spans="1:13" ht="108" x14ac:dyDescent="0.25">
      <c r="A28" s="44" t="s">
        <v>85</v>
      </c>
      <c r="B28" s="40">
        <v>13</v>
      </c>
      <c r="C28" s="41" t="s">
        <v>86</v>
      </c>
      <c r="D28" s="35">
        <f t="shared" si="0"/>
        <v>19605947.191578709</v>
      </c>
      <c r="E28" s="29">
        <v>2280000</v>
      </c>
      <c r="F28" s="45">
        <v>4204775.54</v>
      </c>
      <c r="G28" s="34">
        <v>3744964.4415787058</v>
      </c>
      <c r="H28" s="45">
        <v>342000</v>
      </c>
      <c r="I28" s="45">
        <v>15000</v>
      </c>
      <c r="J28" s="45">
        <v>0</v>
      </c>
      <c r="K28" s="45">
        <v>0</v>
      </c>
      <c r="L28" s="57">
        <v>9019207.2100000009</v>
      </c>
      <c r="M28" s="6" t="s">
        <v>146</v>
      </c>
    </row>
    <row r="29" spans="1:13" ht="24" x14ac:dyDescent="0.25">
      <c r="A29" s="65" t="s">
        <v>9</v>
      </c>
      <c r="B29" s="40">
        <v>14</v>
      </c>
      <c r="C29" s="41" t="s">
        <v>87</v>
      </c>
      <c r="D29" s="35">
        <f t="shared" si="0"/>
        <v>39930135.472987734</v>
      </c>
      <c r="E29" s="29">
        <v>3418000</v>
      </c>
      <c r="F29" s="45">
        <v>8563048.2100000009</v>
      </c>
      <c r="G29" s="34">
        <v>777444.02298773383</v>
      </c>
      <c r="H29" s="45">
        <v>303000</v>
      </c>
      <c r="I29" s="45">
        <v>100000</v>
      </c>
      <c r="J29" s="45">
        <v>0</v>
      </c>
      <c r="K29" s="45">
        <v>0</v>
      </c>
      <c r="L29" s="45">
        <v>26768643.239999998</v>
      </c>
      <c r="M29" s="6" t="s">
        <v>146</v>
      </c>
    </row>
    <row r="30" spans="1:13" ht="24" x14ac:dyDescent="0.25">
      <c r="A30" s="65"/>
      <c r="B30" s="40">
        <v>15</v>
      </c>
      <c r="C30" s="41" t="s">
        <v>88</v>
      </c>
      <c r="D30" s="35">
        <f t="shared" si="0"/>
        <v>16610507.801020209</v>
      </c>
      <c r="E30" s="29">
        <v>3076000</v>
      </c>
      <c r="F30" s="45">
        <v>6856902.5599999996</v>
      </c>
      <c r="G30" s="34">
        <v>555320.64102021127</v>
      </c>
      <c r="H30" s="45">
        <v>300000</v>
      </c>
      <c r="I30" s="45">
        <v>5000</v>
      </c>
      <c r="J30" s="45">
        <v>0</v>
      </c>
      <c r="K30" s="45">
        <v>0</v>
      </c>
      <c r="L30" s="45">
        <v>5817284.5999999996</v>
      </c>
      <c r="M30" s="6" t="s">
        <v>146</v>
      </c>
    </row>
    <row r="31" spans="1:13" ht="24" x14ac:dyDescent="0.25">
      <c r="A31" s="65"/>
      <c r="B31" s="40">
        <v>16</v>
      </c>
      <c r="C31" s="41" t="s">
        <v>89</v>
      </c>
      <c r="D31" s="35">
        <f t="shared" si="0"/>
        <v>13973577.002961913</v>
      </c>
      <c r="E31" s="29">
        <v>2687000</v>
      </c>
      <c r="F31" s="45">
        <v>4401841.25</v>
      </c>
      <c r="G31" s="34">
        <v>523588.03296191356</v>
      </c>
      <c r="H31" s="45">
        <v>116100</v>
      </c>
      <c r="I31" s="45">
        <v>40000</v>
      </c>
      <c r="J31" s="45">
        <v>0</v>
      </c>
      <c r="K31" s="45">
        <v>0</v>
      </c>
      <c r="L31" s="45">
        <v>6205047.7199999997</v>
      </c>
      <c r="M31" s="6" t="s">
        <v>146</v>
      </c>
    </row>
    <row r="32" spans="1:13" ht="48" x14ac:dyDescent="0.25">
      <c r="A32" s="65"/>
      <c r="B32" s="40">
        <v>17</v>
      </c>
      <c r="C32" s="41" t="s">
        <v>90</v>
      </c>
      <c r="D32" s="35">
        <f t="shared" si="0"/>
        <v>12414523.318932764</v>
      </c>
      <c r="E32" s="29">
        <v>2743000</v>
      </c>
      <c r="F32" s="45">
        <v>3419200.99</v>
      </c>
      <c r="G32" s="34">
        <v>507721.72893276461</v>
      </c>
      <c r="H32" s="45">
        <v>292000</v>
      </c>
      <c r="I32" s="45">
        <v>50000</v>
      </c>
      <c r="J32" s="45">
        <v>0</v>
      </c>
      <c r="K32" s="45">
        <v>0</v>
      </c>
      <c r="L32" s="45">
        <v>5402600.5999999996</v>
      </c>
      <c r="M32" s="6" t="s">
        <v>146</v>
      </c>
    </row>
    <row r="33" spans="1:13" ht="48" x14ac:dyDescent="0.25">
      <c r="A33" s="65"/>
      <c r="B33" s="40">
        <v>18</v>
      </c>
      <c r="C33" s="41" t="s">
        <v>91</v>
      </c>
      <c r="D33" s="35">
        <f t="shared" si="0"/>
        <v>32020326.573166288</v>
      </c>
      <c r="E33" s="29">
        <v>4102000</v>
      </c>
      <c r="F33" s="45">
        <v>14695728</v>
      </c>
      <c r="G33" s="34">
        <v>5062632.9631662909</v>
      </c>
      <c r="H33" s="45">
        <v>429000</v>
      </c>
      <c r="I33" s="45">
        <v>31000</v>
      </c>
      <c r="J33" s="45">
        <v>0</v>
      </c>
      <c r="K33" s="45">
        <v>0</v>
      </c>
      <c r="L33" s="45">
        <v>7699965.6100000003</v>
      </c>
      <c r="M33" s="6" t="s">
        <v>146</v>
      </c>
    </row>
    <row r="34" spans="1:13" ht="48" x14ac:dyDescent="0.25">
      <c r="A34" s="65"/>
      <c r="B34" s="40">
        <v>19</v>
      </c>
      <c r="C34" s="41" t="s">
        <v>105</v>
      </c>
      <c r="D34" s="35">
        <f t="shared" si="0"/>
        <v>10687604.377136808</v>
      </c>
      <c r="E34" s="29">
        <v>1866000</v>
      </c>
      <c r="F34" s="45">
        <v>3282885.79</v>
      </c>
      <c r="G34" s="34">
        <v>618785.85713680694</v>
      </c>
      <c r="H34" s="45">
        <v>162000</v>
      </c>
      <c r="I34" s="45">
        <v>150000</v>
      </c>
      <c r="J34" s="45">
        <v>0</v>
      </c>
      <c r="K34" s="45">
        <v>0</v>
      </c>
      <c r="L34" s="45">
        <v>4607932.7300000004</v>
      </c>
      <c r="M34" s="6" t="s">
        <v>146</v>
      </c>
    </row>
    <row r="35" spans="1:13" ht="48" x14ac:dyDescent="0.25">
      <c r="A35" s="65"/>
      <c r="B35" s="40">
        <v>20</v>
      </c>
      <c r="C35" s="41" t="s">
        <v>106</v>
      </c>
      <c r="D35" s="35">
        <f t="shared" si="0"/>
        <v>21970594.048547227</v>
      </c>
      <c r="E35" s="29">
        <v>3000000</v>
      </c>
      <c r="F35" s="45">
        <v>8485535.3599999994</v>
      </c>
      <c r="G35" s="34">
        <v>2475143.4285472278</v>
      </c>
      <c r="H35" s="45">
        <v>301000</v>
      </c>
      <c r="I35" s="45">
        <v>90000</v>
      </c>
      <c r="J35" s="45">
        <v>0</v>
      </c>
      <c r="K35" s="45">
        <v>0</v>
      </c>
      <c r="L35" s="45">
        <v>7618915.2599999998</v>
      </c>
      <c r="M35" s="6" t="s">
        <v>146</v>
      </c>
    </row>
    <row r="36" spans="1:13" ht="42.75" customHeight="1" x14ac:dyDescent="0.25">
      <c r="A36" s="65"/>
      <c r="B36" s="40">
        <v>21</v>
      </c>
      <c r="C36" s="41" t="s">
        <v>114</v>
      </c>
      <c r="D36" s="35">
        <f t="shared" si="0"/>
        <v>7643387.8784955312</v>
      </c>
      <c r="E36" s="29">
        <v>954000</v>
      </c>
      <c r="F36" s="45">
        <v>1832880.39</v>
      </c>
      <c r="G36" s="34">
        <v>269727.16849553119</v>
      </c>
      <c r="H36" s="45">
        <v>219000</v>
      </c>
      <c r="I36" s="45">
        <v>25000</v>
      </c>
      <c r="J36" s="45">
        <v>0</v>
      </c>
      <c r="K36" s="45">
        <v>0</v>
      </c>
      <c r="L36" s="45">
        <v>4342780.32</v>
      </c>
      <c r="M36" s="6" t="s">
        <v>146</v>
      </c>
    </row>
    <row r="37" spans="1:13" ht="41.25" customHeight="1" x14ac:dyDescent="0.25">
      <c r="A37" s="65"/>
      <c r="B37" s="40">
        <v>22</v>
      </c>
      <c r="C37" s="41" t="s">
        <v>92</v>
      </c>
      <c r="D37" s="35">
        <f t="shared" si="0"/>
        <v>12843383.371457445</v>
      </c>
      <c r="E37" s="29">
        <v>1679000</v>
      </c>
      <c r="F37" s="45">
        <v>3722703.32</v>
      </c>
      <c r="G37" s="34">
        <v>793315.20145744469</v>
      </c>
      <c r="H37" s="45">
        <v>402900</v>
      </c>
      <c r="I37" s="45">
        <v>0</v>
      </c>
      <c r="J37" s="45">
        <v>0</v>
      </c>
      <c r="K37" s="45">
        <v>0</v>
      </c>
      <c r="L37" s="45">
        <v>6245464.8499999996</v>
      </c>
      <c r="M37" s="6" t="s">
        <v>146</v>
      </c>
    </row>
    <row r="38" spans="1:13" ht="44.25" customHeight="1" x14ac:dyDescent="0.25">
      <c r="A38" s="65"/>
      <c r="B38" s="40">
        <v>23</v>
      </c>
      <c r="C38" s="41" t="s">
        <v>93</v>
      </c>
      <c r="D38" s="35">
        <f t="shared" si="0"/>
        <v>22405725.432961915</v>
      </c>
      <c r="E38" s="29">
        <v>4080000</v>
      </c>
      <c r="F38" s="45">
        <v>6433606.0199999996</v>
      </c>
      <c r="G38" s="34">
        <v>523588.03296191356</v>
      </c>
      <c r="H38" s="45">
        <v>81200</v>
      </c>
      <c r="I38" s="45">
        <v>0</v>
      </c>
      <c r="J38" s="45">
        <v>0</v>
      </c>
      <c r="K38" s="45">
        <v>0</v>
      </c>
      <c r="L38" s="45">
        <v>11287331.380000001</v>
      </c>
      <c r="M38" s="6" t="s">
        <v>146</v>
      </c>
    </row>
    <row r="39" spans="1:13" ht="40.5" customHeight="1" x14ac:dyDescent="0.25">
      <c r="A39" s="65"/>
      <c r="B39" s="40">
        <v>24</v>
      </c>
      <c r="C39" s="41" t="s">
        <v>94</v>
      </c>
      <c r="D39" s="35">
        <f t="shared" si="0"/>
        <v>11548759.211020211</v>
      </c>
      <c r="E39" s="29">
        <v>2867000</v>
      </c>
      <c r="F39" s="45">
        <v>3646266.88</v>
      </c>
      <c r="G39" s="34">
        <v>555320.64102021127</v>
      </c>
      <c r="H39" s="45">
        <v>287000</v>
      </c>
      <c r="I39" s="45">
        <v>0</v>
      </c>
      <c r="J39" s="45">
        <v>0</v>
      </c>
      <c r="K39" s="45">
        <v>0</v>
      </c>
      <c r="L39" s="45">
        <v>4193171.69</v>
      </c>
      <c r="M39" s="6" t="s">
        <v>146</v>
      </c>
    </row>
    <row r="40" spans="1:13" ht="36" x14ac:dyDescent="0.25">
      <c r="A40" s="65"/>
      <c r="B40" s="40">
        <v>25</v>
      </c>
      <c r="C40" s="41" t="s">
        <v>95</v>
      </c>
      <c r="D40" s="35">
        <f t="shared" si="0"/>
        <v>13501061.915049361</v>
      </c>
      <c r="E40" s="29">
        <v>2999000</v>
      </c>
      <c r="F40" s="45">
        <v>4087353.72</v>
      </c>
      <c r="G40" s="34">
        <v>571186.94504936016</v>
      </c>
      <c r="H40" s="45">
        <v>320000</v>
      </c>
      <c r="I40" s="45">
        <v>0</v>
      </c>
      <c r="J40" s="45">
        <v>0</v>
      </c>
      <c r="K40" s="45">
        <v>0</v>
      </c>
      <c r="L40" s="45">
        <v>5523521.25</v>
      </c>
      <c r="M40" s="6" t="s">
        <v>146</v>
      </c>
    </row>
    <row r="41" spans="1:13" ht="36" x14ac:dyDescent="0.25">
      <c r="A41" s="65"/>
      <c r="B41" s="40">
        <v>26</v>
      </c>
      <c r="C41" s="41" t="s">
        <v>97</v>
      </c>
      <c r="D41" s="35">
        <f t="shared" si="0"/>
        <v>19074049.454903618</v>
      </c>
      <c r="E41" s="29">
        <v>3977000</v>
      </c>
      <c r="F41" s="45">
        <v>7406935.04</v>
      </c>
      <c r="G41" s="34">
        <v>491855.42490361573</v>
      </c>
      <c r="H41" s="45">
        <v>331400</v>
      </c>
      <c r="I41" s="45">
        <v>11000</v>
      </c>
      <c r="J41" s="45">
        <v>0</v>
      </c>
      <c r="K41" s="45">
        <v>0</v>
      </c>
      <c r="L41" s="45">
        <v>6855858.9900000002</v>
      </c>
      <c r="M41" s="6" t="s">
        <v>146</v>
      </c>
    </row>
    <row r="42" spans="1:13" ht="36" x14ac:dyDescent="0.25">
      <c r="A42" s="65"/>
      <c r="B42" s="40">
        <v>27</v>
      </c>
      <c r="C42" s="41" t="s">
        <v>98</v>
      </c>
      <c r="D42" s="35">
        <f t="shared" si="0"/>
        <v>7526819.0984955309</v>
      </c>
      <c r="E42" s="29">
        <v>763000</v>
      </c>
      <c r="F42" s="45">
        <v>2999158.36</v>
      </c>
      <c r="G42" s="34">
        <v>269727.16849553119</v>
      </c>
      <c r="H42" s="45">
        <v>39200</v>
      </c>
      <c r="I42" s="45">
        <v>5000</v>
      </c>
      <c r="J42" s="45">
        <v>0</v>
      </c>
      <c r="K42" s="45">
        <v>0</v>
      </c>
      <c r="L42" s="45">
        <v>3450733.57</v>
      </c>
      <c r="M42" s="6" t="s">
        <v>146</v>
      </c>
    </row>
    <row r="43" spans="1:13" ht="36" x14ac:dyDescent="0.25">
      <c r="A43" s="65"/>
      <c r="B43" s="40">
        <v>28</v>
      </c>
      <c r="C43" s="41" t="s">
        <v>99</v>
      </c>
      <c r="D43" s="35">
        <f t="shared" si="0"/>
        <v>9136819.67849553</v>
      </c>
      <c r="E43" s="29">
        <v>1096000</v>
      </c>
      <c r="F43" s="45">
        <v>3365143.63</v>
      </c>
      <c r="G43" s="34">
        <v>269727.16849553119</v>
      </c>
      <c r="H43" s="45">
        <v>80000</v>
      </c>
      <c r="I43" s="45">
        <v>5000</v>
      </c>
      <c r="J43" s="45">
        <v>0</v>
      </c>
      <c r="K43" s="45">
        <v>0</v>
      </c>
      <c r="L43" s="45">
        <v>4320948.88</v>
      </c>
      <c r="M43" s="6" t="s">
        <v>146</v>
      </c>
    </row>
    <row r="44" spans="1:13" ht="39" customHeight="1" x14ac:dyDescent="0.25">
      <c r="A44" s="65"/>
      <c r="B44" s="40">
        <v>29</v>
      </c>
      <c r="C44" s="41" t="s">
        <v>100</v>
      </c>
      <c r="D44" s="35">
        <f t="shared" si="0"/>
        <v>5081887.1344663817</v>
      </c>
      <c r="E44" s="29">
        <v>800000</v>
      </c>
      <c r="F44" s="45">
        <v>1262356.3999999999</v>
      </c>
      <c r="G44" s="34">
        <v>253860.86446638231</v>
      </c>
      <c r="H44" s="45">
        <v>348000</v>
      </c>
      <c r="I44" s="45">
        <v>5000</v>
      </c>
      <c r="J44" s="45">
        <v>0</v>
      </c>
      <c r="K44" s="45">
        <v>0</v>
      </c>
      <c r="L44" s="45">
        <v>2412669.87</v>
      </c>
      <c r="M44" s="6" t="s">
        <v>146</v>
      </c>
    </row>
    <row r="45" spans="1:13" ht="44.25" customHeight="1" x14ac:dyDescent="0.25">
      <c r="A45" s="65"/>
      <c r="B45" s="40">
        <v>30</v>
      </c>
      <c r="C45" s="41" t="s">
        <v>101</v>
      </c>
      <c r="D45" s="35">
        <f t="shared" si="0"/>
        <v>11395595.592524681</v>
      </c>
      <c r="E45" s="29">
        <v>823000</v>
      </c>
      <c r="F45" s="45">
        <v>2562606.17</v>
      </c>
      <c r="G45" s="34">
        <v>285593.47252468008</v>
      </c>
      <c r="H45" s="45">
        <v>141000</v>
      </c>
      <c r="I45" s="45">
        <v>22000</v>
      </c>
      <c r="J45" s="45">
        <v>0</v>
      </c>
      <c r="K45" s="45">
        <v>0</v>
      </c>
      <c r="L45" s="45">
        <v>7561395.9500000002</v>
      </c>
      <c r="M45" s="6" t="s">
        <v>146</v>
      </c>
    </row>
    <row r="46" spans="1:13" ht="68.25" customHeight="1" x14ac:dyDescent="0.25">
      <c r="A46" s="65"/>
      <c r="B46" s="40">
        <v>31</v>
      </c>
      <c r="C46" s="41" t="s">
        <v>102</v>
      </c>
      <c r="D46" s="35">
        <f t="shared" si="0"/>
        <v>8689604.6749036163</v>
      </c>
      <c r="E46" s="29">
        <v>1320000</v>
      </c>
      <c r="F46" s="45">
        <v>2511147.7200000002</v>
      </c>
      <c r="G46" s="34">
        <v>491855.42490361573</v>
      </c>
      <c r="H46" s="45">
        <v>312600</v>
      </c>
      <c r="I46" s="45">
        <v>12000</v>
      </c>
      <c r="J46" s="45">
        <v>0</v>
      </c>
      <c r="K46" s="45">
        <v>0</v>
      </c>
      <c r="L46" s="45">
        <v>4042001.53</v>
      </c>
      <c r="M46" s="6" t="s">
        <v>146</v>
      </c>
    </row>
    <row r="47" spans="1:13" ht="36" x14ac:dyDescent="0.25">
      <c r="A47" s="65"/>
      <c r="B47" s="40">
        <v>32</v>
      </c>
      <c r="C47" s="41" t="s">
        <v>103</v>
      </c>
      <c r="D47" s="35">
        <f t="shared" si="0"/>
        <v>7227978.2352992408</v>
      </c>
      <c r="E47" s="29">
        <v>1090000</v>
      </c>
      <c r="F47" s="45">
        <v>1783928.79</v>
      </c>
      <c r="G47" s="34">
        <v>404590.26529924059</v>
      </c>
      <c r="H47" s="45">
        <v>315200</v>
      </c>
      <c r="I47" s="45">
        <v>15000</v>
      </c>
      <c r="J47" s="45">
        <v>0</v>
      </c>
      <c r="K47" s="45">
        <v>0</v>
      </c>
      <c r="L47" s="45">
        <v>3619259.18</v>
      </c>
      <c r="M47" s="6" t="s">
        <v>146</v>
      </c>
    </row>
    <row r="48" spans="1:13" ht="36" x14ac:dyDescent="0.25">
      <c r="A48" s="65"/>
      <c r="B48" s="40">
        <v>33</v>
      </c>
      <c r="C48" s="41" t="s">
        <v>104</v>
      </c>
      <c r="D48" s="35">
        <f t="shared" si="0"/>
        <v>8612139.1067865752</v>
      </c>
      <c r="E48" s="29">
        <v>806000</v>
      </c>
      <c r="F48" s="45">
        <v>2952838.77</v>
      </c>
      <c r="G48" s="34">
        <v>895654.24678657472</v>
      </c>
      <c r="H48" s="45">
        <v>87200</v>
      </c>
      <c r="I48" s="45">
        <v>5000</v>
      </c>
      <c r="J48" s="45">
        <v>0</v>
      </c>
      <c r="K48" s="45">
        <v>0</v>
      </c>
      <c r="L48" s="45">
        <v>3865446.09</v>
      </c>
      <c r="M48" s="6" t="s">
        <v>146</v>
      </c>
    </row>
    <row r="49" spans="1:13" ht="36" x14ac:dyDescent="0.25">
      <c r="A49" s="65"/>
      <c r="B49" s="40">
        <v>34</v>
      </c>
      <c r="C49" s="41" t="s">
        <v>120</v>
      </c>
      <c r="D49" s="35">
        <f t="shared" si="0"/>
        <v>25323019.526215315</v>
      </c>
      <c r="E49" s="29">
        <v>945000</v>
      </c>
      <c r="F49" s="45">
        <v>2225028.64</v>
      </c>
      <c r="G49" s="34">
        <v>1205839.1062153159</v>
      </c>
      <c r="H49" s="45">
        <v>422400</v>
      </c>
      <c r="I49" s="45">
        <v>150000</v>
      </c>
      <c r="J49" s="45">
        <v>0</v>
      </c>
      <c r="K49" s="45">
        <v>0</v>
      </c>
      <c r="L49" s="45">
        <v>20374751.780000001</v>
      </c>
      <c r="M49" s="6" t="s">
        <v>146</v>
      </c>
    </row>
    <row r="50" spans="1:13" ht="36" x14ac:dyDescent="0.25">
      <c r="A50" s="65"/>
      <c r="B50" s="40">
        <v>35</v>
      </c>
      <c r="C50" s="41" t="s">
        <v>108</v>
      </c>
      <c r="D50" s="35">
        <f t="shared" si="0"/>
        <v>8132348.4533575382</v>
      </c>
      <c r="E50" s="29">
        <v>1247000</v>
      </c>
      <c r="F50" s="45">
        <v>2219656.44</v>
      </c>
      <c r="G50" s="34">
        <v>436322.87335753837</v>
      </c>
      <c r="H50" s="45">
        <v>230000</v>
      </c>
      <c r="I50" s="45">
        <v>10000</v>
      </c>
      <c r="J50" s="45">
        <v>0</v>
      </c>
      <c r="K50" s="45">
        <v>0</v>
      </c>
      <c r="L50" s="45">
        <v>3989369.14</v>
      </c>
      <c r="M50" s="6" t="s">
        <v>146</v>
      </c>
    </row>
    <row r="51" spans="1:13" ht="36" x14ac:dyDescent="0.25">
      <c r="A51" s="65"/>
      <c r="B51" s="40">
        <v>36</v>
      </c>
      <c r="C51" s="41" t="s">
        <v>109</v>
      </c>
      <c r="D51" s="35">
        <f t="shared" si="0"/>
        <v>8276185.9359344281</v>
      </c>
      <c r="E51" s="29">
        <v>1045000</v>
      </c>
      <c r="F51" s="45">
        <v>2388233.4900000002</v>
      </c>
      <c r="G51" s="34">
        <v>388726.88593442884</v>
      </c>
      <c r="H51" s="45">
        <v>95000</v>
      </c>
      <c r="I51" s="45">
        <v>120000</v>
      </c>
      <c r="J51" s="45">
        <v>0</v>
      </c>
      <c r="K51" s="45">
        <v>0</v>
      </c>
      <c r="L51" s="45">
        <v>4239225.5599999996</v>
      </c>
      <c r="M51" s="6" t="s">
        <v>146</v>
      </c>
    </row>
    <row r="52" spans="1:13" ht="36" x14ac:dyDescent="0.25">
      <c r="A52" s="65"/>
      <c r="B52" s="40">
        <v>37</v>
      </c>
      <c r="C52" s="41" t="s">
        <v>110</v>
      </c>
      <c r="D52" s="35">
        <f t="shared" si="0"/>
        <v>13355435.574903615</v>
      </c>
      <c r="E52" s="29">
        <v>1690000</v>
      </c>
      <c r="F52" s="45">
        <v>4261056.97</v>
      </c>
      <c r="G52" s="34">
        <v>491855.42490361573</v>
      </c>
      <c r="H52" s="45">
        <v>265500</v>
      </c>
      <c r="I52" s="45">
        <v>30000</v>
      </c>
      <c r="J52" s="45">
        <v>0</v>
      </c>
      <c r="K52" s="45">
        <v>0</v>
      </c>
      <c r="L52" s="45">
        <v>6617023.1799999997</v>
      </c>
      <c r="M52" s="6" t="s">
        <v>146</v>
      </c>
    </row>
    <row r="53" spans="1:13" ht="36" x14ac:dyDescent="0.25">
      <c r="A53" s="65"/>
      <c r="B53" s="40">
        <v>38</v>
      </c>
      <c r="C53" s="41" t="s">
        <v>111</v>
      </c>
      <c r="D53" s="35">
        <f t="shared" si="0"/>
        <v>9976251.0399635769</v>
      </c>
      <c r="E53" s="29">
        <v>974000</v>
      </c>
      <c r="F53" s="45">
        <v>2560495.5</v>
      </c>
      <c r="G53" s="34">
        <v>404593.18996357778</v>
      </c>
      <c r="H53" s="45">
        <v>22200</v>
      </c>
      <c r="I53" s="45">
        <v>15000</v>
      </c>
      <c r="J53" s="45">
        <v>0</v>
      </c>
      <c r="K53" s="45">
        <v>0</v>
      </c>
      <c r="L53" s="45">
        <v>5999962.3499999996</v>
      </c>
      <c r="M53" s="6" t="s">
        <v>146</v>
      </c>
    </row>
    <row r="54" spans="1:13" ht="45" customHeight="1" x14ac:dyDescent="0.25">
      <c r="A54" s="65"/>
      <c r="B54" s="40">
        <v>39</v>
      </c>
      <c r="C54" s="41" t="s">
        <v>141</v>
      </c>
      <c r="D54" s="35">
        <f t="shared" si="0"/>
        <v>10171946.762306064</v>
      </c>
      <c r="E54" s="29">
        <v>972000</v>
      </c>
      <c r="F54" s="45">
        <v>2974635.86</v>
      </c>
      <c r="G54" s="34">
        <v>166596.19230606337</v>
      </c>
      <c r="H54" s="45">
        <v>91000</v>
      </c>
      <c r="I54" s="45">
        <v>50000</v>
      </c>
      <c r="J54" s="45">
        <v>0</v>
      </c>
      <c r="K54" s="45">
        <v>0</v>
      </c>
      <c r="L54" s="45">
        <v>5917714.71</v>
      </c>
      <c r="M54" s="6" t="s">
        <v>146</v>
      </c>
    </row>
    <row r="55" spans="1:13" ht="36" x14ac:dyDescent="0.25">
      <c r="A55" s="65"/>
      <c r="B55" s="40">
        <v>40</v>
      </c>
      <c r="C55" s="41" t="s">
        <v>119</v>
      </c>
      <c r="D55" s="35">
        <f t="shared" si="0"/>
        <v>7934598.3933575377</v>
      </c>
      <c r="E55" s="29">
        <v>1198000</v>
      </c>
      <c r="F55" s="45">
        <v>2659831.62</v>
      </c>
      <c r="G55" s="34">
        <v>436322.87335753837</v>
      </c>
      <c r="H55" s="45">
        <v>96100</v>
      </c>
      <c r="I55" s="45">
        <v>0</v>
      </c>
      <c r="J55" s="45">
        <v>0</v>
      </c>
      <c r="K55" s="45">
        <v>0</v>
      </c>
      <c r="L55" s="45">
        <v>3544343.9</v>
      </c>
      <c r="M55" s="6" t="s">
        <v>146</v>
      </c>
    </row>
    <row r="56" spans="1:13" ht="36" x14ac:dyDescent="0.25">
      <c r="A56" s="65"/>
      <c r="B56" s="40">
        <v>41</v>
      </c>
      <c r="C56" s="41" t="s">
        <v>112</v>
      </c>
      <c r="D56" s="35">
        <f t="shared" si="0"/>
        <v>8829824.9384955317</v>
      </c>
      <c r="E56" s="29">
        <v>1051000</v>
      </c>
      <c r="F56" s="45">
        <v>3056711.73</v>
      </c>
      <c r="G56" s="34">
        <v>269727.16849553119</v>
      </c>
      <c r="H56" s="45">
        <v>135000</v>
      </c>
      <c r="I56" s="45">
        <v>30000</v>
      </c>
      <c r="J56" s="45">
        <v>0</v>
      </c>
      <c r="K56" s="45">
        <v>0</v>
      </c>
      <c r="L56" s="45">
        <v>4287386.04</v>
      </c>
      <c r="M56" s="6" t="s">
        <v>146</v>
      </c>
    </row>
    <row r="57" spans="1:13" ht="36" x14ac:dyDescent="0.25">
      <c r="A57" s="65"/>
      <c r="B57" s="40">
        <v>42</v>
      </c>
      <c r="C57" s="41" t="s">
        <v>113</v>
      </c>
      <c r="D57" s="35">
        <f t="shared" si="0"/>
        <v>11863725.208932765</v>
      </c>
      <c r="E57" s="29">
        <v>1608000</v>
      </c>
      <c r="F57" s="45">
        <v>3254770.55</v>
      </c>
      <c r="G57" s="34">
        <v>507721.72893276461</v>
      </c>
      <c r="H57" s="45">
        <v>240200</v>
      </c>
      <c r="I57" s="45">
        <v>50000</v>
      </c>
      <c r="J57" s="45">
        <v>0</v>
      </c>
      <c r="K57" s="45">
        <v>0</v>
      </c>
      <c r="L57" s="45">
        <v>6203032.9299999997</v>
      </c>
      <c r="M57" s="6" t="s">
        <v>146</v>
      </c>
    </row>
    <row r="58" spans="1:13" ht="36" x14ac:dyDescent="0.25">
      <c r="A58" s="65"/>
      <c r="B58" s="40">
        <v>43</v>
      </c>
      <c r="C58" s="41" t="s">
        <v>115</v>
      </c>
      <c r="D58" s="35">
        <f t="shared" si="0"/>
        <v>11011232.563649029</v>
      </c>
      <c r="E58" s="29">
        <v>1850000</v>
      </c>
      <c r="F58" s="45">
        <v>3222275.39</v>
      </c>
      <c r="G58" s="34">
        <v>594985.91364902735</v>
      </c>
      <c r="H58" s="45">
        <v>321000</v>
      </c>
      <c r="I58" s="45">
        <v>0</v>
      </c>
      <c r="J58" s="45">
        <v>0</v>
      </c>
      <c r="K58" s="45">
        <v>0</v>
      </c>
      <c r="L58" s="45">
        <v>5022971.26</v>
      </c>
      <c r="M58" s="6" t="s">
        <v>146</v>
      </c>
    </row>
    <row r="59" spans="1:13" ht="36" x14ac:dyDescent="0.25">
      <c r="A59" s="65"/>
      <c r="B59" s="40">
        <v>44</v>
      </c>
      <c r="C59" s="41" t="s">
        <v>116</v>
      </c>
      <c r="D59" s="35">
        <f t="shared" si="0"/>
        <v>16115819.01102021</v>
      </c>
      <c r="E59" s="29">
        <v>3783000</v>
      </c>
      <c r="F59" s="45">
        <v>4281740.49</v>
      </c>
      <c r="G59" s="34">
        <v>555320.64102021127</v>
      </c>
      <c r="H59" s="45">
        <v>310200</v>
      </c>
      <c r="I59" s="45">
        <v>40000</v>
      </c>
      <c r="J59" s="45">
        <v>0</v>
      </c>
      <c r="K59" s="45">
        <v>0</v>
      </c>
      <c r="L59" s="45">
        <v>7145557.8799999999</v>
      </c>
      <c r="M59" s="6" t="s">
        <v>146</v>
      </c>
    </row>
    <row r="60" spans="1:13" ht="58.5" customHeight="1" x14ac:dyDescent="0.25">
      <c r="A60" s="65"/>
      <c r="B60" s="40">
        <v>45</v>
      </c>
      <c r="C60" s="41" t="s">
        <v>117</v>
      </c>
      <c r="D60" s="35">
        <f t="shared" si="0"/>
        <v>10053907.257876132</v>
      </c>
      <c r="E60" s="29">
        <v>1219000</v>
      </c>
      <c r="F60" s="45">
        <v>3270419.97</v>
      </c>
      <c r="G60" s="34">
        <v>356994.27787613106</v>
      </c>
      <c r="H60" s="45">
        <v>173230</v>
      </c>
      <c r="I60" s="45">
        <v>5250</v>
      </c>
      <c r="J60" s="45">
        <v>0</v>
      </c>
      <c r="K60" s="45">
        <v>0</v>
      </c>
      <c r="L60" s="45">
        <v>5029013.01</v>
      </c>
      <c r="M60" s="6" t="s">
        <v>146</v>
      </c>
    </row>
    <row r="61" spans="1:13" ht="39" customHeight="1" x14ac:dyDescent="0.25">
      <c r="A61" s="65"/>
      <c r="B61" s="40">
        <v>46</v>
      </c>
      <c r="C61" s="41" t="s">
        <v>118</v>
      </c>
      <c r="D61" s="35">
        <f t="shared" si="0"/>
        <v>12950575.958911959</v>
      </c>
      <c r="E61" s="29">
        <v>1670000</v>
      </c>
      <c r="F61" s="45">
        <v>4448547.21</v>
      </c>
      <c r="G61" s="34">
        <v>345091.86891196034</v>
      </c>
      <c r="H61" s="45">
        <v>130300</v>
      </c>
      <c r="I61" s="45">
        <v>35000</v>
      </c>
      <c r="J61" s="45">
        <v>0</v>
      </c>
      <c r="K61" s="45">
        <v>0</v>
      </c>
      <c r="L61" s="45">
        <v>6321636.8799999999</v>
      </c>
      <c r="M61" s="6" t="s">
        <v>146</v>
      </c>
    </row>
    <row r="62" spans="1:13" ht="54.75" customHeight="1" x14ac:dyDescent="0.25">
      <c r="A62" s="65"/>
      <c r="B62" s="40">
        <v>47</v>
      </c>
      <c r="C62" s="41" t="s">
        <v>107</v>
      </c>
      <c r="D62" s="35">
        <f t="shared" si="0"/>
        <v>22088474.066991061</v>
      </c>
      <c r="E62" s="29">
        <v>3114000</v>
      </c>
      <c r="F62" s="45">
        <v>6511909.5800000001</v>
      </c>
      <c r="G62" s="34">
        <v>539454.33699106239</v>
      </c>
      <c r="H62" s="45">
        <v>265000</v>
      </c>
      <c r="I62" s="45">
        <v>25000</v>
      </c>
      <c r="J62" s="45">
        <v>0</v>
      </c>
      <c r="K62" s="45">
        <v>0</v>
      </c>
      <c r="L62" s="45">
        <v>11633110.15</v>
      </c>
      <c r="M62" s="6" t="s">
        <v>146</v>
      </c>
    </row>
    <row r="63" spans="1:13" ht="55.5" customHeight="1" x14ac:dyDescent="0.25">
      <c r="A63" s="65"/>
      <c r="B63" s="40">
        <v>48</v>
      </c>
      <c r="C63" s="41" t="s">
        <v>96</v>
      </c>
      <c r="D63" s="35">
        <f t="shared" si="0"/>
        <v>25396089.077282548</v>
      </c>
      <c r="E63" s="29">
        <v>3751000</v>
      </c>
      <c r="F63" s="45">
        <v>5595631.1299999999</v>
      </c>
      <c r="G63" s="34">
        <v>698117.37728255137</v>
      </c>
      <c r="H63" s="45">
        <v>338000</v>
      </c>
      <c r="I63" s="45">
        <v>150000</v>
      </c>
      <c r="J63" s="45">
        <v>0</v>
      </c>
      <c r="K63" s="45">
        <v>0</v>
      </c>
      <c r="L63" s="45">
        <v>14863340.57</v>
      </c>
      <c r="M63" s="6" t="s">
        <v>146</v>
      </c>
    </row>
    <row r="64" spans="1:13" ht="36" x14ac:dyDescent="0.25">
      <c r="A64" s="65" t="s">
        <v>144</v>
      </c>
      <c r="B64" s="40">
        <v>1</v>
      </c>
      <c r="C64" s="46" t="s">
        <v>10</v>
      </c>
      <c r="D64" s="35">
        <f t="shared" si="0"/>
        <v>7148868.1799999997</v>
      </c>
      <c r="E64" s="29">
        <v>0</v>
      </c>
      <c r="F64" s="50">
        <v>1807387.74</v>
      </c>
      <c r="G64" s="60">
        <v>3600440</v>
      </c>
      <c r="H64" s="50">
        <v>31860</v>
      </c>
      <c r="I64" s="50">
        <v>5000</v>
      </c>
      <c r="J64" s="50">
        <v>0</v>
      </c>
      <c r="K64" s="50">
        <v>0</v>
      </c>
      <c r="L64" s="50">
        <v>1704180.44</v>
      </c>
      <c r="M64" s="6" t="s">
        <v>146</v>
      </c>
    </row>
    <row r="65" spans="1:13" ht="36" x14ac:dyDescent="0.25">
      <c r="A65" s="65"/>
      <c r="B65" s="40">
        <f>B64+1</f>
        <v>2</v>
      </c>
      <c r="C65" s="46" t="s">
        <v>11</v>
      </c>
      <c r="D65" s="35">
        <f t="shared" si="0"/>
        <v>11069174.949999999</v>
      </c>
      <c r="E65" s="29">
        <v>0</v>
      </c>
      <c r="F65" s="50">
        <v>1756824.52</v>
      </c>
      <c r="G65" s="60">
        <v>3054010</v>
      </c>
      <c r="H65" s="50">
        <v>35000</v>
      </c>
      <c r="I65" s="50">
        <v>0</v>
      </c>
      <c r="J65" s="50">
        <v>0</v>
      </c>
      <c r="K65" s="50">
        <v>0</v>
      </c>
      <c r="L65" s="50">
        <v>6223340.4299999997</v>
      </c>
      <c r="M65" s="6" t="s">
        <v>146</v>
      </c>
    </row>
    <row r="66" spans="1:13" ht="36" x14ac:dyDescent="0.25">
      <c r="A66" s="65"/>
      <c r="B66" s="40">
        <f t="shared" ref="B66:B128" si="1">B65+1</f>
        <v>3</v>
      </c>
      <c r="C66" s="47" t="s">
        <v>12</v>
      </c>
      <c r="D66" s="35">
        <f t="shared" si="0"/>
        <v>14333121.610000001</v>
      </c>
      <c r="E66" s="29">
        <v>0</v>
      </c>
      <c r="F66" s="50">
        <v>3030679.97</v>
      </c>
      <c r="G66" s="60">
        <v>7755500</v>
      </c>
      <c r="H66" s="50">
        <v>30000</v>
      </c>
      <c r="I66" s="50">
        <v>0</v>
      </c>
      <c r="J66" s="50">
        <v>0</v>
      </c>
      <c r="K66" s="50">
        <v>0</v>
      </c>
      <c r="L66" s="50">
        <v>3516941.64</v>
      </c>
      <c r="M66" s="6" t="s">
        <v>146</v>
      </c>
    </row>
    <row r="67" spans="1:13" ht="36" x14ac:dyDescent="0.25">
      <c r="A67" s="65"/>
      <c r="B67" s="40">
        <f t="shared" si="1"/>
        <v>4</v>
      </c>
      <c r="C67" s="48" t="s">
        <v>13</v>
      </c>
      <c r="D67" s="35">
        <f t="shared" si="0"/>
        <v>26978597.34</v>
      </c>
      <c r="E67" s="29">
        <v>0</v>
      </c>
      <c r="F67" s="50">
        <v>4842258.7</v>
      </c>
      <c r="G67" s="60">
        <v>12173410</v>
      </c>
      <c r="H67" s="50">
        <v>78700</v>
      </c>
      <c r="I67" s="50">
        <v>2000</v>
      </c>
      <c r="J67" s="50">
        <v>0</v>
      </c>
      <c r="K67" s="50">
        <v>0</v>
      </c>
      <c r="L67" s="50">
        <v>9882228.6400000006</v>
      </c>
      <c r="M67" s="6" t="s">
        <v>146</v>
      </c>
    </row>
    <row r="68" spans="1:13" ht="36" x14ac:dyDescent="0.25">
      <c r="A68" s="65"/>
      <c r="B68" s="40">
        <f t="shared" si="1"/>
        <v>5</v>
      </c>
      <c r="C68" s="49" t="s">
        <v>14</v>
      </c>
      <c r="D68" s="35">
        <f t="shared" si="0"/>
        <v>7062919.120000001</v>
      </c>
      <c r="E68" s="29">
        <v>0</v>
      </c>
      <c r="F68" s="50">
        <v>1250472.31</v>
      </c>
      <c r="G68" s="60">
        <v>4356650</v>
      </c>
      <c r="H68" s="50">
        <v>31020</v>
      </c>
      <c r="I68" s="50">
        <v>0</v>
      </c>
      <c r="J68" s="50">
        <v>0</v>
      </c>
      <c r="K68" s="50">
        <v>0</v>
      </c>
      <c r="L68" s="50">
        <v>1424776.81</v>
      </c>
      <c r="M68" s="6" t="s">
        <v>146</v>
      </c>
    </row>
    <row r="69" spans="1:13" ht="36" x14ac:dyDescent="0.25">
      <c r="A69" s="65"/>
      <c r="B69" s="40">
        <f t="shared" si="1"/>
        <v>6</v>
      </c>
      <c r="C69" s="49" t="s">
        <v>15</v>
      </c>
      <c r="D69" s="35">
        <f t="shared" si="0"/>
        <v>17790269.030000001</v>
      </c>
      <c r="E69" s="29">
        <v>0</v>
      </c>
      <c r="F69" s="50">
        <v>2359149.56</v>
      </c>
      <c r="G69" s="60">
        <v>7100540.0000000009</v>
      </c>
      <c r="H69" s="50">
        <v>50000</v>
      </c>
      <c r="I69" s="50">
        <v>5000</v>
      </c>
      <c r="J69" s="50">
        <v>0</v>
      </c>
      <c r="K69" s="50">
        <v>0</v>
      </c>
      <c r="L69" s="50">
        <v>8275579.4699999997</v>
      </c>
      <c r="M69" s="6" t="s">
        <v>146</v>
      </c>
    </row>
    <row r="70" spans="1:13" ht="36" x14ac:dyDescent="0.25">
      <c r="A70" s="65"/>
      <c r="B70" s="40">
        <f t="shared" si="1"/>
        <v>7</v>
      </c>
      <c r="C70" s="49" t="s">
        <v>16</v>
      </c>
      <c r="D70" s="35">
        <f t="shared" si="0"/>
        <v>6446497.2599999998</v>
      </c>
      <c r="E70" s="29">
        <v>0</v>
      </c>
      <c r="F70" s="50">
        <v>1151943.8700000001</v>
      </c>
      <c r="G70" s="60">
        <v>2846500</v>
      </c>
      <c r="H70" s="50">
        <v>28000</v>
      </c>
      <c r="I70" s="50">
        <v>0</v>
      </c>
      <c r="J70" s="50">
        <v>0</v>
      </c>
      <c r="K70" s="50">
        <v>0</v>
      </c>
      <c r="L70" s="50">
        <v>2420053.39</v>
      </c>
      <c r="M70" s="6" t="s">
        <v>146</v>
      </c>
    </row>
    <row r="71" spans="1:13" ht="36" x14ac:dyDescent="0.25">
      <c r="A71" s="65"/>
      <c r="B71" s="40">
        <f t="shared" si="1"/>
        <v>8</v>
      </c>
      <c r="C71" s="49" t="s">
        <v>17</v>
      </c>
      <c r="D71" s="35">
        <f t="shared" si="0"/>
        <v>7959308.04</v>
      </c>
      <c r="E71" s="29">
        <v>0</v>
      </c>
      <c r="F71" s="50">
        <v>1585592.28</v>
      </c>
      <c r="G71" s="60">
        <v>4401220</v>
      </c>
      <c r="H71" s="50">
        <v>42500</v>
      </c>
      <c r="I71" s="50">
        <v>10000</v>
      </c>
      <c r="J71" s="50">
        <v>0</v>
      </c>
      <c r="K71" s="50">
        <v>0</v>
      </c>
      <c r="L71" s="50">
        <v>1919995.76</v>
      </c>
      <c r="M71" s="6" t="s">
        <v>146</v>
      </c>
    </row>
    <row r="72" spans="1:13" ht="36" x14ac:dyDescent="0.25">
      <c r="A72" s="65"/>
      <c r="B72" s="40">
        <f t="shared" si="1"/>
        <v>9</v>
      </c>
      <c r="C72" s="49" t="s">
        <v>18</v>
      </c>
      <c r="D72" s="35">
        <f t="shared" si="0"/>
        <v>19978144.059999999</v>
      </c>
      <c r="E72" s="29">
        <v>0</v>
      </c>
      <c r="F72" s="50">
        <v>3401066.11</v>
      </c>
      <c r="G72" s="60">
        <v>7783379.9999999991</v>
      </c>
      <c r="H72" s="50">
        <v>32000</v>
      </c>
      <c r="I72" s="50">
        <v>0</v>
      </c>
      <c r="J72" s="50">
        <v>0</v>
      </c>
      <c r="K72" s="50">
        <v>0</v>
      </c>
      <c r="L72" s="50">
        <v>8761697.9499999993</v>
      </c>
      <c r="M72" s="6" t="s">
        <v>146</v>
      </c>
    </row>
    <row r="73" spans="1:13" ht="36" x14ac:dyDescent="0.25">
      <c r="A73" s="65"/>
      <c r="B73" s="40">
        <f t="shared" si="1"/>
        <v>10</v>
      </c>
      <c r="C73" s="49" t="s">
        <v>19</v>
      </c>
      <c r="D73" s="35">
        <f t="shared" si="0"/>
        <v>6173310.21</v>
      </c>
      <c r="E73" s="29">
        <v>0</v>
      </c>
      <c r="F73" s="50">
        <v>1016083.14</v>
      </c>
      <c r="G73" s="60">
        <v>3487210</v>
      </c>
      <c r="H73" s="50">
        <v>21600</v>
      </c>
      <c r="I73" s="50">
        <v>0</v>
      </c>
      <c r="J73" s="50">
        <v>0</v>
      </c>
      <c r="K73" s="50">
        <v>0</v>
      </c>
      <c r="L73" s="50">
        <v>1648417.07</v>
      </c>
      <c r="M73" s="6" t="s">
        <v>146</v>
      </c>
    </row>
    <row r="74" spans="1:13" ht="36" x14ac:dyDescent="0.25">
      <c r="A74" s="65"/>
      <c r="B74" s="40">
        <f t="shared" si="1"/>
        <v>11</v>
      </c>
      <c r="C74" s="49" t="s">
        <v>20</v>
      </c>
      <c r="D74" s="35">
        <f t="shared" si="0"/>
        <v>13221361.369999999</v>
      </c>
      <c r="E74" s="29">
        <v>0</v>
      </c>
      <c r="F74" s="50">
        <v>2553545.09</v>
      </c>
      <c r="G74" s="60">
        <v>6649849.9999999991</v>
      </c>
      <c r="H74" s="50">
        <v>58850</v>
      </c>
      <c r="I74" s="50">
        <v>0</v>
      </c>
      <c r="J74" s="50">
        <v>0</v>
      </c>
      <c r="K74" s="50">
        <v>0</v>
      </c>
      <c r="L74" s="50">
        <v>3959116.28</v>
      </c>
      <c r="M74" s="6" t="s">
        <v>146</v>
      </c>
    </row>
    <row r="75" spans="1:13" ht="36" x14ac:dyDescent="0.25">
      <c r="A75" s="65"/>
      <c r="B75" s="40">
        <f t="shared" si="1"/>
        <v>12</v>
      </c>
      <c r="C75" s="49" t="s">
        <v>21</v>
      </c>
      <c r="D75" s="35">
        <f t="shared" si="0"/>
        <v>14452209.280000001</v>
      </c>
      <c r="E75" s="52">
        <v>0</v>
      </c>
      <c r="F75" s="50">
        <v>2900080.57</v>
      </c>
      <c r="G75" s="60">
        <v>8612000</v>
      </c>
      <c r="H75" s="50">
        <v>39000</v>
      </c>
      <c r="I75" s="50">
        <v>0</v>
      </c>
      <c r="J75" s="50">
        <v>0</v>
      </c>
      <c r="K75" s="50">
        <v>0</v>
      </c>
      <c r="L75" s="50">
        <v>2901128.71</v>
      </c>
      <c r="M75" s="6" t="s">
        <v>146</v>
      </c>
    </row>
    <row r="76" spans="1:13" ht="36" x14ac:dyDescent="0.25">
      <c r="A76" s="65"/>
      <c r="B76" s="40">
        <f t="shared" si="1"/>
        <v>13</v>
      </c>
      <c r="C76" s="49" t="s">
        <v>22</v>
      </c>
      <c r="D76" s="35">
        <f t="shared" si="0"/>
        <v>12204664.93</v>
      </c>
      <c r="E76" s="52">
        <v>0</v>
      </c>
      <c r="F76" s="50">
        <v>2635415.41</v>
      </c>
      <c r="G76" s="60">
        <v>6810000</v>
      </c>
      <c r="H76" s="50">
        <v>29000</v>
      </c>
      <c r="I76" s="50">
        <v>0</v>
      </c>
      <c r="J76" s="50">
        <v>0</v>
      </c>
      <c r="K76" s="50">
        <v>0</v>
      </c>
      <c r="L76" s="50">
        <v>2730249.52</v>
      </c>
      <c r="M76" s="6" t="s">
        <v>146</v>
      </c>
    </row>
    <row r="77" spans="1:13" ht="36" x14ac:dyDescent="0.25">
      <c r="A77" s="65"/>
      <c r="B77" s="40">
        <f t="shared" si="1"/>
        <v>14</v>
      </c>
      <c r="C77" s="49" t="s">
        <v>23</v>
      </c>
      <c r="D77" s="35">
        <f t="shared" si="0"/>
        <v>8248769.0099999998</v>
      </c>
      <c r="E77" s="52">
        <v>0</v>
      </c>
      <c r="F77" s="50">
        <v>1283576.01</v>
      </c>
      <c r="G77" s="60">
        <v>4738430</v>
      </c>
      <c r="H77" s="50">
        <v>31000</v>
      </c>
      <c r="I77" s="50">
        <v>0</v>
      </c>
      <c r="J77" s="50">
        <v>0</v>
      </c>
      <c r="K77" s="50">
        <v>0</v>
      </c>
      <c r="L77" s="50">
        <v>2195763</v>
      </c>
      <c r="M77" s="6" t="s">
        <v>146</v>
      </c>
    </row>
    <row r="78" spans="1:13" ht="36" x14ac:dyDescent="0.25">
      <c r="A78" s="65"/>
      <c r="B78" s="40">
        <f t="shared" si="1"/>
        <v>15</v>
      </c>
      <c r="C78" s="49" t="s">
        <v>24</v>
      </c>
      <c r="D78" s="35">
        <f t="shared" si="0"/>
        <v>7263749.1500000004</v>
      </c>
      <c r="E78" s="52">
        <v>0</v>
      </c>
      <c r="F78" s="50">
        <v>1358743.37</v>
      </c>
      <c r="G78" s="60">
        <v>4463140</v>
      </c>
      <c r="H78" s="50">
        <v>45000</v>
      </c>
      <c r="I78" s="50">
        <v>0</v>
      </c>
      <c r="J78" s="50">
        <v>0</v>
      </c>
      <c r="K78" s="50">
        <v>0</v>
      </c>
      <c r="L78" s="50">
        <v>1396865.78</v>
      </c>
      <c r="M78" s="6" t="s">
        <v>146</v>
      </c>
    </row>
    <row r="79" spans="1:13" ht="36" x14ac:dyDescent="0.25">
      <c r="A79" s="65"/>
      <c r="B79" s="40">
        <f t="shared" si="1"/>
        <v>16</v>
      </c>
      <c r="C79" s="49" t="s">
        <v>25</v>
      </c>
      <c r="D79" s="35">
        <f t="shared" ref="D79:D140" si="2">SUM(E79:L79)</f>
        <v>15246972.57</v>
      </c>
      <c r="E79" s="52">
        <v>0</v>
      </c>
      <c r="F79" s="50">
        <v>2587814.13</v>
      </c>
      <c r="G79" s="60">
        <v>7827980</v>
      </c>
      <c r="H79" s="50">
        <v>66000</v>
      </c>
      <c r="I79" s="50">
        <v>0</v>
      </c>
      <c r="J79" s="50">
        <v>0</v>
      </c>
      <c r="K79" s="50">
        <v>0</v>
      </c>
      <c r="L79" s="50">
        <v>4765178.4400000004</v>
      </c>
      <c r="M79" s="6" t="s">
        <v>146</v>
      </c>
    </row>
    <row r="80" spans="1:13" ht="24" x14ac:dyDescent="0.25">
      <c r="A80" s="65"/>
      <c r="B80" s="40">
        <f t="shared" si="1"/>
        <v>17</v>
      </c>
      <c r="C80" s="49" t="s">
        <v>26</v>
      </c>
      <c r="D80" s="35">
        <f t="shared" si="2"/>
        <v>6227715.54</v>
      </c>
      <c r="E80" s="52">
        <v>0</v>
      </c>
      <c r="F80" s="50">
        <v>1342673.45</v>
      </c>
      <c r="G80" s="60">
        <v>2929740</v>
      </c>
      <c r="H80" s="50">
        <v>20600</v>
      </c>
      <c r="I80" s="50">
        <v>0</v>
      </c>
      <c r="J80" s="50">
        <v>0</v>
      </c>
      <c r="K80" s="50">
        <v>0</v>
      </c>
      <c r="L80" s="50">
        <v>1934702.09</v>
      </c>
      <c r="M80" s="6" t="s">
        <v>146</v>
      </c>
    </row>
    <row r="81" spans="1:13" ht="24" x14ac:dyDescent="0.25">
      <c r="A81" s="65"/>
      <c r="B81" s="40">
        <f t="shared" si="1"/>
        <v>18</v>
      </c>
      <c r="C81" s="49" t="s">
        <v>27</v>
      </c>
      <c r="D81" s="35">
        <f t="shared" si="2"/>
        <v>18235817.990000002</v>
      </c>
      <c r="E81" s="52">
        <v>0</v>
      </c>
      <c r="F81" s="50">
        <v>3842664.14</v>
      </c>
      <c r="G81" s="60">
        <v>6778350</v>
      </c>
      <c r="H81" s="50">
        <v>45000</v>
      </c>
      <c r="I81" s="50">
        <v>0</v>
      </c>
      <c r="J81" s="50">
        <v>0</v>
      </c>
      <c r="K81" s="50">
        <v>0</v>
      </c>
      <c r="L81" s="50">
        <v>7569803.8499999996</v>
      </c>
      <c r="M81" s="6" t="s">
        <v>146</v>
      </c>
    </row>
    <row r="82" spans="1:13" ht="36" x14ac:dyDescent="0.25">
      <c r="A82" s="65"/>
      <c r="B82" s="40">
        <f t="shared" si="1"/>
        <v>19</v>
      </c>
      <c r="C82" s="49" t="s">
        <v>28</v>
      </c>
      <c r="D82" s="35">
        <f t="shared" si="2"/>
        <v>11772604.41</v>
      </c>
      <c r="E82" s="52">
        <v>0</v>
      </c>
      <c r="F82" s="50">
        <v>2287386.81</v>
      </c>
      <c r="G82" s="60">
        <v>6700730</v>
      </c>
      <c r="H82" s="50">
        <v>83000</v>
      </c>
      <c r="I82" s="50">
        <v>0</v>
      </c>
      <c r="J82" s="50">
        <v>0</v>
      </c>
      <c r="K82" s="50">
        <v>0</v>
      </c>
      <c r="L82" s="50">
        <v>2701487.6</v>
      </c>
      <c r="M82" s="6" t="s">
        <v>146</v>
      </c>
    </row>
    <row r="83" spans="1:13" ht="24" x14ac:dyDescent="0.25">
      <c r="A83" s="65"/>
      <c r="B83" s="40">
        <f t="shared" si="1"/>
        <v>20</v>
      </c>
      <c r="C83" s="49" t="s">
        <v>29</v>
      </c>
      <c r="D83" s="35">
        <f t="shared" si="2"/>
        <v>18259318.630000003</v>
      </c>
      <c r="E83" s="52">
        <v>0</v>
      </c>
      <c r="F83" s="50">
        <v>3995937.89</v>
      </c>
      <c r="G83" s="60">
        <v>5689610.0000000009</v>
      </c>
      <c r="H83" s="50">
        <v>33000</v>
      </c>
      <c r="I83" s="50">
        <v>0</v>
      </c>
      <c r="J83" s="50">
        <v>0</v>
      </c>
      <c r="K83" s="50">
        <v>0</v>
      </c>
      <c r="L83" s="50">
        <v>8540770.7400000002</v>
      </c>
      <c r="M83" s="6" t="s">
        <v>146</v>
      </c>
    </row>
    <row r="84" spans="1:13" ht="24" x14ac:dyDescent="0.25">
      <c r="A84" s="65"/>
      <c r="B84" s="40">
        <f t="shared" si="1"/>
        <v>21</v>
      </c>
      <c r="C84" s="49" t="s">
        <v>30</v>
      </c>
      <c r="D84" s="35">
        <f t="shared" si="2"/>
        <v>6543967.0300000003</v>
      </c>
      <c r="E84" s="52">
        <v>0</v>
      </c>
      <c r="F84" s="50">
        <v>1642979.32</v>
      </c>
      <c r="G84" s="60">
        <v>3139770</v>
      </c>
      <c r="H84" s="50">
        <v>5000</v>
      </c>
      <c r="I84" s="50">
        <v>0</v>
      </c>
      <c r="J84" s="50">
        <v>0</v>
      </c>
      <c r="K84" s="50">
        <v>0</v>
      </c>
      <c r="L84" s="50">
        <v>1756217.71</v>
      </c>
      <c r="M84" s="6" t="s">
        <v>146</v>
      </c>
    </row>
    <row r="85" spans="1:13" ht="24" x14ac:dyDescent="0.25">
      <c r="A85" s="65"/>
      <c r="B85" s="40">
        <f t="shared" si="1"/>
        <v>22</v>
      </c>
      <c r="C85" s="49" t="s">
        <v>31</v>
      </c>
      <c r="D85" s="35">
        <f t="shared" si="2"/>
        <v>3786440.78</v>
      </c>
      <c r="E85" s="52">
        <v>0</v>
      </c>
      <c r="F85" s="50">
        <v>308410.59000000003</v>
      </c>
      <c r="G85" s="60">
        <v>2102710</v>
      </c>
      <c r="H85" s="50">
        <v>28000</v>
      </c>
      <c r="I85" s="50">
        <v>0</v>
      </c>
      <c r="J85" s="50">
        <v>0</v>
      </c>
      <c r="K85" s="50">
        <v>0</v>
      </c>
      <c r="L85" s="50">
        <v>1347320.19</v>
      </c>
      <c r="M85" s="6" t="s">
        <v>146</v>
      </c>
    </row>
    <row r="86" spans="1:13" ht="24" x14ac:dyDescent="0.25">
      <c r="A86" s="65"/>
      <c r="B86" s="40">
        <f t="shared" si="1"/>
        <v>23</v>
      </c>
      <c r="C86" s="49" t="s">
        <v>32</v>
      </c>
      <c r="D86" s="35">
        <f t="shared" si="2"/>
        <v>5942018.3400000008</v>
      </c>
      <c r="E86" s="52">
        <v>0</v>
      </c>
      <c r="F86" s="50">
        <v>1292161.31</v>
      </c>
      <c r="G86" s="60">
        <v>3200120</v>
      </c>
      <c r="H86" s="50">
        <v>22200</v>
      </c>
      <c r="I86" s="50">
        <v>0</v>
      </c>
      <c r="J86" s="50">
        <v>0</v>
      </c>
      <c r="K86" s="50">
        <v>0</v>
      </c>
      <c r="L86" s="50">
        <v>1427537.03</v>
      </c>
      <c r="M86" s="6" t="s">
        <v>146</v>
      </c>
    </row>
    <row r="87" spans="1:13" ht="24" x14ac:dyDescent="0.25">
      <c r="A87" s="65"/>
      <c r="B87" s="40">
        <f t="shared" si="1"/>
        <v>24</v>
      </c>
      <c r="C87" s="49" t="s">
        <v>142</v>
      </c>
      <c r="D87" s="35">
        <f t="shared" si="2"/>
        <v>9564603.4299999997</v>
      </c>
      <c r="E87" s="52">
        <v>0</v>
      </c>
      <c r="F87" s="50">
        <v>7183471.8399999999</v>
      </c>
      <c r="G87" s="60">
        <v>1085270</v>
      </c>
      <c r="H87" s="50">
        <v>0</v>
      </c>
      <c r="I87" s="50">
        <v>0</v>
      </c>
      <c r="J87" s="50">
        <v>0</v>
      </c>
      <c r="K87" s="50">
        <v>0</v>
      </c>
      <c r="L87" s="50">
        <v>1295861.5900000001</v>
      </c>
      <c r="M87" s="6" t="s">
        <v>146</v>
      </c>
    </row>
    <row r="88" spans="1:13" ht="36" x14ac:dyDescent="0.25">
      <c r="A88" s="65"/>
      <c r="B88" s="40">
        <f t="shared" si="1"/>
        <v>25</v>
      </c>
      <c r="C88" s="49" t="s">
        <v>33</v>
      </c>
      <c r="D88" s="35">
        <f t="shared" si="2"/>
        <v>8053754.3499999996</v>
      </c>
      <c r="E88" s="52">
        <v>0</v>
      </c>
      <c r="F88" s="50">
        <v>1587341.16</v>
      </c>
      <c r="G88" s="60">
        <v>4376290</v>
      </c>
      <c r="H88" s="50">
        <v>46000</v>
      </c>
      <c r="I88" s="50">
        <v>6000</v>
      </c>
      <c r="J88" s="50">
        <v>0</v>
      </c>
      <c r="K88" s="50">
        <v>0</v>
      </c>
      <c r="L88" s="50">
        <v>2038123.19</v>
      </c>
      <c r="M88" s="6" t="s">
        <v>146</v>
      </c>
    </row>
    <row r="89" spans="1:13" ht="36" x14ac:dyDescent="0.25">
      <c r="A89" s="65"/>
      <c r="B89" s="40">
        <f t="shared" si="1"/>
        <v>26</v>
      </c>
      <c r="C89" s="49" t="s">
        <v>34</v>
      </c>
      <c r="D89" s="35">
        <f t="shared" si="2"/>
        <v>7210976.5099999998</v>
      </c>
      <c r="E89" s="52">
        <v>0</v>
      </c>
      <c r="F89" s="50">
        <v>1194528.1399999999</v>
      </c>
      <c r="G89" s="60">
        <v>4113920</v>
      </c>
      <c r="H89" s="50">
        <v>28200</v>
      </c>
      <c r="I89" s="50">
        <v>0</v>
      </c>
      <c r="J89" s="50">
        <v>0</v>
      </c>
      <c r="K89" s="50">
        <v>0</v>
      </c>
      <c r="L89" s="50">
        <v>1874328.37</v>
      </c>
      <c r="M89" s="6" t="s">
        <v>146</v>
      </c>
    </row>
    <row r="90" spans="1:13" ht="36" x14ac:dyDescent="0.25">
      <c r="A90" s="65"/>
      <c r="B90" s="40">
        <f t="shared" si="1"/>
        <v>27</v>
      </c>
      <c r="C90" s="49" t="s">
        <v>35</v>
      </c>
      <c r="D90" s="35">
        <f t="shared" si="2"/>
        <v>7524617.6899999995</v>
      </c>
      <c r="E90" s="52">
        <v>0</v>
      </c>
      <c r="F90" s="50">
        <v>1328530.83</v>
      </c>
      <c r="G90" s="60">
        <v>4210349.9999999991</v>
      </c>
      <c r="H90" s="50">
        <v>29200</v>
      </c>
      <c r="I90" s="50">
        <v>0</v>
      </c>
      <c r="J90" s="50">
        <v>0</v>
      </c>
      <c r="K90" s="50">
        <v>0</v>
      </c>
      <c r="L90" s="50">
        <v>1956536.86</v>
      </c>
      <c r="M90" s="6" t="s">
        <v>146</v>
      </c>
    </row>
    <row r="91" spans="1:13" ht="36" x14ac:dyDescent="0.25">
      <c r="A91" s="65"/>
      <c r="B91" s="40">
        <f t="shared" si="1"/>
        <v>28</v>
      </c>
      <c r="C91" s="49" t="s">
        <v>36</v>
      </c>
      <c r="D91" s="35">
        <f t="shared" si="2"/>
        <v>10612245.940000001</v>
      </c>
      <c r="E91" s="52">
        <v>0</v>
      </c>
      <c r="F91" s="50">
        <v>1791688.8</v>
      </c>
      <c r="G91" s="60">
        <v>6731000</v>
      </c>
      <c r="H91" s="50">
        <v>41200</v>
      </c>
      <c r="I91" s="50">
        <v>0</v>
      </c>
      <c r="J91" s="50">
        <v>0</v>
      </c>
      <c r="K91" s="50">
        <v>0</v>
      </c>
      <c r="L91" s="50">
        <v>2048357.14</v>
      </c>
      <c r="M91" s="6" t="s">
        <v>146</v>
      </c>
    </row>
    <row r="92" spans="1:13" ht="24" x14ac:dyDescent="0.25">
      <c r="A92" s="65"/>
      <c r="B92" s="40">
        <f t="shared" si="1"/>
        <v>29</v>
      </c>
      <c r="C92" s="49" t="s">
        <v>37</v>
      </c>
      <c r="D92" s="35">
        <f t="shared" si="2"/>
        <v>8489393.1499999985</v>
      </c>
      <c r="E92" s="52">
        <v>0</v>
      </c>
      <c r="F92" s="50">
        <v>1135667.52</v>
      </c>
      <c r="G92" s="60">
        <v>3265130</v>
      </c>
      <c r="H92" s="50">
        <v>85000</v>
      </c>
      <c r="I92" s="50">
        <v>0</v>
      </c>
      <c r="J92" s="50">
        <v>0</v>
      </c>
      <c r="K92" s="50">
        <v>0</v>
      </c>
      <c r="L92" s="50">
        <v>4003595.63</v>
      </c>
      <c r="M92" s="6" t="s">
        <v>146</v>
      </c>
    </row>
    <row r="93" spans="1:13" ht="24" x14ac:dyDescent="0.25">
      <c r="A93" s="65"/>
      <c r="B93" s="40">
        <f t="shared" si="1"/>
        <v>30</v>
      </c>
      <c r="C93" s="49" t="s">
        <v>38</v>
      </c>
      <c r="D93" s="35">
        <f t="shared" si="2"/>
        <v>8527733.0899999999</v>
      </c>
      <c r="E93" s="52">
        <v>0</v>
      </c>
      <c r="F93" s="50">
        <v>1317904.8700000001</v>
      </c>
      <c r="G93" s="60">
        <v>5320650</v>
      </c>
      <c r="H93" s="50">
        <v>33000</v>
      </c>
      <c r="I93" s="50">
        <v>0</v>
      </c>
      <c r="J93" s="50">
        <v>0</v>
      </c>
      <c r="K93" s="50">
        <v>0</v>
      </c>
      <c r="L93" s="50">
        <v>1856178.22</v>
      </c>
      <c r="M93" s="6" t="s">
        <v>146</v>
      </c>
    </row>
    <row r="94" spans="1:13" ht="36" x14ac:dyDescent="0.25">
      <c r="A94" s="65"/>
      <c r="B94" s="40">
        <f t="shared" si="1"/>
        <v>31</v>
      </c>
      <c r="C94" s="49" t="s">
        <v>39</v>
      </c>
      <c r="D94" s="35">
        <f t="shared" si="2"/>
        <v>5621226.4099999992</v>
      </c>
      <c r="E94" s="52">
        <v>0</v>
      </c>
      <c r="F94" s="50">
        <v>691809.71</v>
      </c>
      <c r="G94" s="60">
        <v>3582339.9999999995</v>
      </c>
      <c r="H94" s="50">
        <v>55000</v>
      </c>
      <c r="I94" s="50">
        <v>5000</v>
      </c>
      <c r="J94" s="50">
        <v>0</v>
      </c>
      <c r="K94" s="50">
        <v>0</v>
      </c>
      <c r="L94" s="50">
        <v>1287076.7</v>
      </c>
      <c r="M94" s="6" t="s">
        <v>146</v>
      </c>
    </row>
    <row r="95" spans="1:13" ht="36" x14ac:dyDescent="0.25">
      <c r="A95" s="65"/>
      <c r="B95" s="40">
        <f t="shared" si="1"/>
        <v>32</v>
      </c>
      <c r="C95" s="49" t="s">
        <v>40</v>
      </c>
      <c r="D95" s="35">
        <f t="shared" si="2"/>
        <v>14920706.010000002</v>
      </c>
      <c r="E95" s="52">
        <v>0</v>
      </c>
      <c r="F95" s="50">
        <v>3608236.87</v>
      </c>
      <c r="G95" s="60">
        <v>8380000</v>
      </c>
      <c r="H95" s="50">
        <v>30900</v>
      </c>
      <c r="I95" s="50">
        <v>4000</v>
      </c>
      <c r="J95" s="50">
        <v>0</v>
      </c>
      <c r="K95" s="50">
        <v>0</v>
      </c>
      <c r="L95" s="50">
        <v>2897569.14</v>
      </c>
      <c r="M95" s="6" t="s">
        <v>146</v>
      </c>
    </row>
    <row r="96" spans="1:13" ht="36" x14ac:dyDescent="0.25">
      <c r="A96" s="65"/>
      <c r="B96" s="40">
        <f t="shared" si="1"/>
        <v>33</v>
      </c>
      <c r="C96" s="49" t="s">
        <v>41</v>
      </c>
      <c r="D96" s="35">
        <f t="shared" si="2"/>
        <v>6219930.7799999993</v>
      </c>
      <c r="E96" s="52">
        <v>0</v>
      </c>
      <c r="F96" s="50">
        <v>886784.64</v>
      </c>
      <c r="G96" s="60">
        <v>3308089.9999999995</v>
      </c>
      <c r="H96" s="50">
        <v>37000</v>
      </c>
      <c r="I96" s="50">
        <v>0</v>
      </c>
      <c r="J96" s="50">
        <v>0</v>
      </c>
      <c r="K96" s="50">
        <v>0</v>
      </c>
      <c r="L96" s="50">
        <v>1988056.14</v>
      </c>
      <c r="M96" s="6" t="s">
        <v>146</v>
      </c>
    </row>
    <row r="97" spans="1:13" ht="36" x14ac:dyDescent="0.25">
      <c r="A97" s="65"/>
      <c r="B97" s="40">
        <f t="shared" si="1"/>
        <v>34</v>
      </c>
      <c r="C97" s="49" t="s">
        <v>42</v>
      </c>
      <c r="D97" s="35">
        <f t="shared" si="2"/>
        <v>5079708.67</v>
      </c>
      <c r="E97" s="52">
        <v>0</v>
      </c>
      <c r="F97" s="50">
        <v>762787.45</v>
      </c>
      <c r="G97" s="60">
        <v>2999040</v>
      </c>
      <c r="H97" s="50">
        <v>39200</v>
      </c>
      <c r="I97" s="50">
        <v>0</v>
      </c>
      <c r="J97" s="50">
        <v>0</v>
      </c>
      <c r="K97" s="50">
        <v>0</v>
      </c>
      <c r="L97" s="50">
        <v>1278681.22</v>
      </c>
      <c r="M97" s="6" t="s">
        <v>146</v>
      </c>
    </row>
    <row r="98" spans="1:13" ht="36" x14ac:dyDescent="0.25">
      <c r="A98" s="65"/>
      <c r="B98" s="40">
        <f t="shared" si="1"/>
        <v>35</v>
      </c>
      <c r="C98" s="49" t="s">
        <v>43</v>
      </c>
      <c r="D98" s="35">
        <f t="shared" si="2"/>
        <v>6063393.0899999999</v>
      </c>
      <c r="E98" s="52">
        <v>0</v>
      </c>
      <c r="F98" s="50">
        <v>921253.82</v>
      </c>
      <c r="G98" s="60">
        <v>3290730</v>
      </c>
      <c r="H98" s="50">
        <v>31300</v>
      </c>
      <c r="I98" s="50">
        <v>0</v>
      </c>
      <c r="J98" s="50">
        <v>0</v>
      </c>
      <c r="K98" s="50">
        <v>0</v>
      </c>
      <c r="L98" s="50">
        <v>1820109.27</v>
      </c>
      <c r="M98" s="6" t="s">
        <v>146</v>
      </c>
    </row>
    <row r="99" spans="1:13" ht="36" x14ac:dyDescent="0.25">
      <c r="A99" s="65"/>
      <c r="B99" s="40">
        <f t="shared" si="1"/>
        <v>36</v>
      </c>
      <c r="C99" s="49" t="s">
        <v>44</v>
      </c>
      <c r="D99" s="35">
        <f t="shared" si="2"/>
        <v>19685194.609999999</v>
      </c>
      <c r="E99" s="52">
        <v>0</v>
      </c>
      <c r="F99" s="50">
        <v>2888921.52</v>
      </c>
      <c r="G99" s="60">
        <v>6881000</v>
      </c>
      <c r="H99" s="50">
        <v>50000</v>
      </c>
      <c r="I99" s="50">
        <v>0</v>
      </c>
      <c r="J99" s="50">
        <v>0</v>
      </c>
      <c r="K99" s="50">
        <v>0</v>
      </c>
      <c r="L99" s="50">
        <v>9865273.0899999999</v>
      </c>
      <c r="M99" s="6" t="s">
        <v>146</v>
      </c>
    </row>
    <row r="100" spans="1:13" ht="36" x14ac:dyDescent="0.25">
      <c r="A100" s="65"/>
      <c r="B100" s="40">
        <f t="shared" si="1"/>
        <v>37</v>
      </c>
      <c r="C100" s="49" t="s">
        <v>45</v>
      </c>
      <c r="D100" s="35">
        <f t="shared" si="2"/>
        <v>4282675.0199999996</v>
      </c>
      <c r="E100" s="52">
        <v>0</v>
      </c>
      <c r="F100" s="50">
        <v>804528.71</v>
      </c>
      <c r="G100" s="60">
        <v>1924750</v>
      </c>
      <c r="H100" s="50">
        <v>11480</v>
      </c>
      <c r="I100" s="50">
        <v>0</v>
      </c>
      <c r="J100" s="50">
        <v>0</v>
      </c>
      <c r="K100" s="50">
        <v>0</v>
      </c>
      <c r="L100" s="50">
        <v>1541916.31</v>
      </c>
      <c r="M100" s="6" t="s">
        <v>146</v>
      </c>
    </row>
    <row r="101" spans="1:13" ht="36" x14ac:dyDescent="0.25">
      <c r="A101" s="65"/>
      <c r="B101" s="40">
        <f t="shared" si="1"/>
        <v>38</v>
      </c>
      <c r="C101" s="49" t="s">
        <v>46</v>
      </c>
      <c r="D101" s="35">
        <f t="shared" si="2"/>
        <v>4345343.9000000004</v>
      </c>
      <c r="E101" s="52">
        <v>0</v>
      </c>
      <c r="F101" s="50">
        <v>447997.23</v>
      </c>
      <c r="G101" s="60">
        <v>2627690</v>
      </c>
      <c r="H101" s="50">
        <v>38000</v>
      </c>
      <c r="I101" s="50">
        <v>0</v>
      </c>
      <c r="J101" s="50">
        <v>0</v>
      </c>
      <c r="K101" s="50">
        <v>0</v>
      </c>
      <c r="L101" s="50">
        <v>1231656.67</v>
      </c>
      <c r="M101" s="6" t="s">
        <v>146</v>
      </c>
    </row>
    <row r="102" spans="1:13" ht="36" x14ac:dyDescent="0.25">
      <c r="A102" s="65"/>
      <c r="B102" s="40">
        <f t="shared" si="1"/>
        <v>39</v>
      </c>
      <c r="C102" s="49" t="s">
        <v>47</v>
      </c>
      <c r="D102" s="35">
        <f t="shared" si="2"/>
        <v>8747442.709999999</v>
      </c>
      <c r="E102" s="52">
        <v>0</v>
      </c>
      <c r="F102" s="50">
        <v>1882530.76</v>
      </c>
      <c r="G102" s="60">
        <v>5359680</v>
      </c>
      <c r="H102" s="50">
        <v>50000</v>
      </c>
      <c r="I102" s="50">
        <v>0</v>
      </c>
      <c r="J102" s="50">
        <v>0</v>
      </c>
      <c r="K102" s="50">
        <v>0</v>
      </c>
      <c r="L102" s="50">
        <v>1455231.95</v>
      </c>
      <c r="M102" s="6" t="s">
        <v>146</v>
      </c>
    </row>
    <row r="103" spans="1:13" ht="36" x14ac:dyDescent="0.25">
      <c r="A103" s="65"/>
      <c r="B103" s="40">
        <f t="shared" si="1"/>
        <v>40</v>
      </c>
      <c r="C103" s="49" t="s">
        <v>48</v>
      </c>
      <c r="D103" s="35">
        <f t="shared" si="2"/>
        <v>8320482.3500000015</v>
      </c>
      <c r="E103" s="52">
        <v>0</v>
      </c>
      <c r="F103" s="50">
        <v>1412511.75</v>
      </c>
      <c r="G103" s="60">
        <v>4774200.0000000009</v>
      </c>
      <c r="H103" s="50">
        <v>34000</v>
      </c>
      <c r="I103" s="50">
        <v>6000</v>
      </c>
      <c r="J103" s="50">
        <v>0</v>
      </c>
      <c r="K103" s="50">
        <v>0</v>
      </c>
      <c r="L103" s="50">
        <v>2093770.6</v>
      </c>
      <c r="M103" s="6" t="s">
        <v>146</v>
      </c>
    </row>
    <row r="104" spans="1:13" ht="36" x14ac:dyDescent="0.25">
      <c r="A104" s="65"/>
      <c r="B104" s="40">
        <f t="shared" si="1"/>
        <v>41</v>
      </c>
      <c r="C104" s="49" t="s">
        <v>49</v>
      </c>
      <c r="D104" s="35">
        <f t="shared" si="2"/>
        <v>16101049.02</v>
      </c>
      <c r="E104" s="52">
        <v>0</v>
      </c>
      <c r="F104" s="50">
        <v>2367953.4500000002</v>
      </c>
      <c r="G104" s="60">
        <v>10774219.999999998</v>
      </c>
      <c r="H104" s="50">
        <v>25100</v>
      </c>
      <c r="I104" s="50">
        <v>0</v>
      </c>
      <c r="J104" s="50">
        <v>0</v>
      </c>
      <c r="K104" s="50">
        <v>0</v>
      </c>
      <c r="L104" s="50">
        <v>2933775.57</v>
      </c>
      <c r="M104" s="6" t="s">
        <v>146</v>
      </c>
    </row>
    <row r="105" spans="1:13" ht="36" x14ac:dyDescent="0.25">
      <c r="A105" s="65"/>
      <c r="B105" s="40">
        <f t="shared" si="1"/>
        <v>42</v>
      </c>
      <c r="C105" s="49" t="s">
        <v>50</v>
      </c>
      <c r="D105" s="35">
        <f t="shared" si="2"/>
        <v>12255452.279999999</v>
      </c>
      <c r="E105" s="52">
        <v>0</v>
      </c>
      <c r="F105" s="50">
        <v>2085248.13</v>
      </c>
      <c r="G105" s="60">
        <v>6882650</v>
      </c>
      <c r="H105" s="50">
        <v>29600</v>
      </c>
      <c r="I105" s="50">
        <v>0</v>
      </c>
      <c r="J105" s="50">
        <v>0</v>
      </c>
      <c r="K105" s="50">
        <v>0</v>
      </c>
      <c r="L105" s="50">
        <v>3257954.15</v>
      </c>
      <c r="M105" s="6" t="s">
        <v>146</v>
      </c>
    </row>
    <row r="106" spans="1:13" ht="36" x14ac:dyDescent="0.25">
      <c r="A106" s="65"/>
      <c r="B106" s="40">
        <f t="shared" si="1"/>
        <v>43</v>
      </c>
      <c r="C106" s="49" t="s">
        <v>51</v>
      </c>
      <c r="D106" s="35">
        <f t="shared" si="2"/>
        <v>13347809.390000001</v>
      </c>
      <c r="E106" s="52">
        <v>0</v>
      </c>
      <c r="F106" s="50">
        <v>3066450.2</v>
      </c>
      <c r="G106" s="60">
        <v>6681780.0000000009</v>
      </c>
      <c r="H106" s="50">
        <v>60000</v>
      </c>
      <c r="I106" s="50">
        <v>0</v>
      </c>
      <c r="J106" s="50">
        <v>0</v>
      </c>
      <c r="K106" s="50">
        <v>0</v>
      </c>
      <c r="L106" s="50">
        <v>3539579.19</v>
      </c>
      <c r="M106" s="6" t="s">
        <v>146</v>
      </c>
    </row>
    <row r="107" spans="1:13" ht="36" x14ac:dyDescent="0.25">
      <c r="A107" s="65"/>
      <c r="B107" s="40">
        <f t="shared" si="1"/>
        <v>44</v>
      </c>
      <c r="C107" s="49" t="s">
        <v>52</v>
      </c>
      <c r="D107" s="35">
        <f t="shared" si="2"/>
        <v>24019084.289999999</v>
      </c>
      <c r="E107" s="52">
        <v>0</v>
      </c>
      <c r="F107" s="50">
        <v>4008514.29</v>
      </c>
      <c r="G107" s="60">
        <v>14977150</v>
      </c>
      <c r="H107" s="50">
        <v>50000</v>
      </c>
      <c r="I107" s="50">
        <v>0</v>
      </c>
      <c r="J107" s="50">
        <v>0</v>
      </c>
      <c r="K107" s="50">
        <v>0</v>
      </c>
      <c r="L107" s="50">
        <v>4983420</v>
      </c>
      <c r="M107" s="6" t="s">
        <v>146</v>
      </c>
    </row>
    <row r="108" spans="1:13" ht="36" x14ac:dyDescent="0.25">
      <c r="A108" s="65"/>
      <c r="B108" s="40">
        <f t="shared" si="1"/>
        <v>45</v>
      </c>
      <c r="C108" s="49" t="s">
        <v>53</v>
      </c>
      <c r="D108" s="35">
        <f t="shared" si="2"/>
        <v>15292885.9</v>
      </c>
      <c r="E108" s="52">
        <v>0</v>
      </c>
      <c r="F108" s="50">
        <v>3707538.18</v>
      </c>
      <c r="G108" s="60">
        <v>8600320</v>
      </c>
      <c r="H108" s="50">
        <v>30500</v>
      </c>
      <c r="I108" s="50">
        <v>0</v>
      </c>
      <c r="J108" s="50">
        <v>0</v>
      </c>
      <c r="K108" s="50">
        <v>0</v>
      </c>
      <c r="L108" s="50">
        <v>2954527.72</v>
      </c>
      <c r="M108" s="6" t="s">
        <v>146</v>
      </c>
    </row>
    <row r="109" spans="1:13" ht="36" x14ac:dyDescent="0.25">
      <c r="A109" s="65"/>
      <c r="B109" s="40">
        <f t="shared" si="1"/>
        <v>46</v>
      </c>
      <c r="C109" s="49" t="s">
        <v>54</v>
      </c>
      <c r="D109" s="35">
        <f t="shared" si="2"/>
        <v>9280145.6799999997</v>
      </c>
      <c r="E109" s="52">
        <v>0</v>
      </c>
      <c r="F109" s="50">
        <v>1639616.92</v>
      </c>
      <c r="G109" s="60">
        <v>5666000</v>
      </c>
      <c r="H109" s="50">
        <v>30000</v>
      </c>
      <c r="I109" s="50">
        <v>0</v>
      </c>
      <c r="J109" s="50">
        <v>0</v>
      </c>
      <c r="K109" s="50">
        <v>0</v>
      </c>
      <c r="L109" s="50">
        <v>1944528.76</v>
      </c>
      <c r="M109" s="6" t="s">
        <v>146</v>
      </c>
    </row>
    <row r="110" spans="1:13" ht="36" x14ac:dyDescent="0.25">
      <c r="A110" s="65"/>
      <c r="B110" s="40">
        <f t="shared" si="1"/>
        <v>47</v>
      </c>
      <c r="C110" s="49" t="s">
        <v>143</v>
      </c>
      <c r="D110" s="35">
        <f t="shared" si="2"/>
        <v>7882470.540000001</v>
      </c>
      <c r="E110" s="52">
        <v>0</v>
      </c>
      <c r="F110" s="50">
        <v>3798264.14</v>
      </c>
      <c r="G110" s="60">
        <v>2589290</v>
      </c>
      <c r="H110" s="50">
        <v>0</v>
      </c>
      <c r="I110" s="50">
        <v>0</v>
      </c>
      <c r="J110" s="50">
        <v>0</v>
      </c>
      <c r="K110" s="50">
        <v>0</v>
      </c>
      <c r="L110" s="50">
        <v>1494916.4</v>
      </c>
      <c r="M110" s="6" t="s">
        <v>146</v>
      </c>
    </row>
    <row r="111" spans="1:13" ht="24" x14ac:dyDescent="0.25">
      <c r="A111" s="65"/>
      <c r="B111" s="40">
        <f t="shared" si="1"/>
        <v>48</v>
      </c>
      <c r="C111" s="49" t="s">
        <v>55</v>
      </c>
      <c r="D111" s="35">
        <f t="shared" si="2"/>
        <v>5464154.8799999999</v>
      </c>
      <c r="E111" s="52">
        <v>0</v>
      </c>
      <c r="F111" s="50">
        <v>820916.32</v>
      </c>
      <c r="G111" s="60">
        <v>2850090</v>
      </c>
      <c r="H111" s="50">
        <v>37000</v>
      </c>
      <c r="I111" s="50">
        <v>0</v>
      </c>
      <c r="J111" s="50">
        <v>0</v>
      </c>
      <c r="K111" s="50">
        <v>0</v>
      </c>
      <c r="L111" s="50">
        <v>1756148.56</v>
      </c>
      <c r="M111" s="6" t="s">
        <v>146</v>
      </c>
    </row>
    <row r="112" spans="1:13" ht="36" x14ac:dyDescent="0.25">
      <c r="A112" s="65"/>
      <c r="B112" s="40">
        <f t="shared" si="1"/>
        <v>49</v>
      </c>
      <c r="C112" s="49" t="s">
        <v>56</v>
      </c>
      <c r="D112" s="35">
        <f t="shared" si="2"/>
        <v>14574564.92</v>
      </c>
      <c r="E112" s="52">
        <v>0</v>
      </c>
      <c r="F112" s="50">
        <v>4220189.34</v>
      </c>
      <c r="G112" s="60">
        <v>7497000</v>
      </c>
      <c r="H112" s="50">
        <v>30500</v>
      </c>
      <c r="I112" s="50">
        <v>0</v>
      </c>
      <c r="J112" s="50">
        <v>0</v>
      </c>
      <c r="K112" s="50">
        <v>0</v>
      </c>
      <c r="L112" s="50">
        <v>2826875.58</v>
      </c>
      <c r="M112" s="6" t="s">
        <v>146</v>
      </c>
    </row>
    <row r="113" spans="1:13" ht="36" x14ac:dyDescent="0.25">
      <c r="A113" s="65"/>
      <c r="B113" s="40">
        <f t="shared" si="1"/>
        <v>50</v>
      </c>
      <c r="C113" s="49" t="s">
        <v>57</v>
      </c>
      <c r="D113" s="35">
        <f t="shared" si="2"/>
        <v>12910933.310000001</v>
      </c>
      <c r="E113" s="52">
        <v>0</v>
      </c>
      <c r="F113" s="50">
        <v>2130380.73</v>
      </c>
      <c r="G113" s="60">
        <v>8439000</v>
      </c>
      <c r="H113" s="50">
        <v>32000</v>
      </c>
      <c r="I113" s="50">
        <v>5000</v>
      </c>
      <c r="J113" s="50">
        <v>0</v>
      </c>
      <c r="K113" s="50">
        <v>0</v>
      </c>
      <c r="L113" s="50">
        <v>2304552.58</v>
      </c>
      <c r="M113" s="6" t="s">
        <v>146</v>
      </c>
    </row>
    <row r="114" spans="1:13" ht="36" x14ac:dyDescent="0.25">
      <c r="A114" s="65"/>
      <c r="B114" s="40">
        <f t="shared" si="1"/>
        <v>51</v>
      </c>
      <c r="C114" s="49" t="s">
        <v>58</v>
      </c>
      <c r="D114" s="35">
        <f t="shared" si="2"/>
        <v>13396309.299999999</v>
      </c>
      <c r="E114" s="52">
        <v>0</v>
      </c>
      <c r="F114" s="50">
        <v>1786262.89</v>
      </c>
      <c r="G114" s="60">
        <v>7691209.9999999991</v>
      </c>
      <c r="H114" s="50">
        <v>45000</v>
      </c>
      <c r="I114" s="50">
        <v>5000</v>
      </c>
      <c r="J114" s="50">
        <v>0</v>
      </c>
      <c r="K114" s="50">
        <v>0</v>
      </c>
      <c r="L114" s="50">
        <v>3868836.41</v>
      </c>
      <c r="M114" s="6" t="s">
        <v>146</v>
      </c>
    </row>
    <row r="115" spans="1:13" ht="24" x14ac:dyDescent="0.25">
      <c r="A115" s="65"/>
      <c r="B115" s="40">
        <f t="shared" si="1"/>
        <v>52</v>
      </c>
      <c r="C115" s="49" t="s">
        <v>59</v>
      </c>
      <c r="D115" s="35">
        <f t="shared" si="2"/>
        <v>6767255.6600000001</v>
      </c>
      <c r="E115" s="52">
        <v>0</v>
      </c>
      <c r="F115" s="50">
        <v>1384076.11</v>
      </c>
      <c r="G115" s="60">
        <v>3308510</v>
      </c>
      <c r="H115" s="50">
        <v>55000</v>
      </c>
      <c r="I115" s="50">
        <v>0</v>
      </c>
      <c r="J115" s="50">
        <v>0</v>
      </c>
      <c r="K115" s="50">
        <v>0</v>
      </c>
      <c r="L115" s="50">
        <v>2019669.55</v>
      </c>
      <c r="M115" s="6" t="s">
        <v>146</v>
      </c>
    </row>
    <row r="116" spans="1:13" ht="36" x14ac:dyDescent="0.25">
      <c r="A116" s="65"/>
      <c r="B116" s="40">
        <f t="shared" si="1"/>
        <v>53</v>
      </c>
      <c r="C116" s="49" t="s">
        <v>60</v>
      </c>
      <c r="D116" s="35">
        <f t="shared" si="2"/>
        <v>5087812.3900000006</v>
      </c>
      <c r="E116" s="52">
        <v>0</v>
      </c>
      <c r="F116" s="50">
        <v>1190262.82</v>
      </c>
      <c r="G116" s="60">
        <v>2249600</v>
      </c>
      <c r="H116" s="50">
        <v>37000</v>
      </c>
      <c r="I116" s="50">
        <v>0</v>
      </c>
      <c r="J116" s="50">
        <v>0</v>
      </c>
      <c r="K116" s="50">
        <v>0</v>
      </c>
      <c r="L116" s="50">
        <v>1610949.57</v>
      </c>
      <c r="M116" s="6" t="s">
        <v>146</v>
      </c>
    </row>
    <row r="117" spans="1:13" ht="36" x14ac:dyDescent="0.25">
      <c r="A117" s="65"/>
      <c r="B117" s="40">
        <f t="shared" si="1"/>
        <v>54</v>
      </c>
      <c r="C117" s="49" t="s">
        <v>61</v>
      </c>
      <c r="D117" s="35">
        <f t="shared" si="2"/>
        <v>8593258.7599999998</v>
      </c>
      <c r="E117" s="52">
        <v>0</v>
      </c>
      <c r="F117" s="50">
        <v>1049407.08</v>
      </c>
      <c r="G117" s="60">
        <v>5118639.9999999991</v>
      </c>
      <c r="H117" s="50">
        <v>43000</v>
      </c>
      <c r="I117" s="50">
        <v>15000</v>
      </c>
      <c r="J117" s="50">
        <v>0</v>
      </c>
      <c r="K117" s="50">
        <v>0</v>
      </c>
      <c r="L117" s="50">
        <v>2367211.6800000002</v>
      </c>
      <c r="M117" s="6" t="s">
        <v>146</v>
      </c>
    </row>
    <row r="118" spans="1:13" ht="36" x14ac:dyDescent="0.25">
      <c r="A118" s="65"/>
      <c r="B118" s="40">
        <f t="shared" si="1"/>
        <v>55</v>
      </c>
      <c r="C118" s="49" t="s">
        <v>62</v>
      </c>
      <c r="D118" s="35">
        <f t="shared" si="2"/>
        <v>19883911.960000001</v>
      </c>
      <c r="E118" s="52">
        <v>0</v>
      </c>
      <c r="F118" s="50">
        <v>3814618.47</v>
      </c>
      <c r="G118" s="60">
        <v>12502150</v>
      </c>
      <c r="H118" s="50">
        <v>67000</v>
      </c>
      <c r="I118" s="50">
        <v>0</v>
      </c>
      <c r="J118" s="50">
        <v>0</v>
      </c>
      <c r="K118" s="50">
        <v>0</v>
      </c>
      <c r="L118" s="50">
        <v>3500143.49</v>
      </c>
      <c r="M118" s="6" t="s">
        <v>146</v>
      </c>
    </row>
    <row r="119" spans="1:13" ht="36" x14ac:dyDescent="0.25">
      <c r="A119" s="65"/>
      <c r="B119" s="40">
        <f t="shared" si="1"/>
        <v>56</v>
      </c>
      <c r="C119" s="49" t="s">
        <v>63</v>
      </c>
      <c r="D119" s="35">
        <f t="shared" si="2"/>
        <v>7801249.25</v>
      </c>
      <c r="E119" s="52">
        <v>0</v>
      </c>
      <c r="F119" s="50">
        <v>2077141.06</v>
      </c>
      <c r="G119" s="60">
        <v>3940000</v>
      </c>
      <c r="H119" s="50">
        <v>39000</v>
      </c>
      <c r="I119" s="50">
        <v>5000</v>
      </c>
      <c r="J119" s="50">
        <v>0</v>
      </c>
      <c r="K119" s="50">
        <v>0</v>
      </c>
      <c r="L119" s="50">
        <v>1740108.19</v>
      </c>
      <c r="M119" s="6" t="s">
        <v>146</v>
      </c>
    </row>
    <row r="120" spans="1:13" ht="36" x14ac:dyDescent="0.25">
      <c r="A120" s="65"/>
      <c r="B120" s="40">
        <f t="shared" si="1"/>
        <v>57</v>
      </c>
      <c r="C120" s="49" t="s">
        <v>64</v>
      </c>
      <c r="D120" s="35">
        <f t="shared" si="2"/>
        <v>5802864.8499999996</v>
      </c>
      <c r="E120" s="52">
        <v>0</v>
      </c>
      <c r="F120" s="50">
        <v>1432662.37</v>
      </c>
      <c r="G120" s="60">
        <v>2521930</v>
      </c>
      <c r="H120" s="50">
        <v>46000</v>
      </c>
      <c r="I120" s="50">
        <v>10000</v>
      </c>
      <c r="J120" s="50">
        <v>0</v>
      </c>
      <c r="K120" s="50">
        <v>0</v>
      </c>
      <c r="L120" s="50">
        <v>1792272.48</v>
      </c>
      <c r="M120" s="6" t="s">
        <v>146</v>
      </c>
    </row>
    <row r="121" spans="1:13" ht="24" x14ac:dyDescent="0.25">
      <c r="A121" s="65"/>
      <c r="B121" s="40">
        <f t="shared" si="1"/>
        <v>58</v>
      </c>
      <c r="C121" s="49" t="s">
        <v>65</v>
      </c>
      <c r="D121" s="35">
        <f t="shared" si="2"/>
        <v>11997492.890000001</v>
      </c>
      <c r="E121" s="52">
        <v>0</v>
      </c>
      <c r="F121" s="50">
        <v>1885413.01</v>
      </c>
      <c r="G121" s="60">
        <v>7875000</v>
      </c>
      <c r="H121" s="50">
        <v>28200</v>
      </c>
      <c r="I121" s="50">
        <v>0</v>
      </c>
      <c r="J121" s="50">
        <v>0</v>
      </c>
      <c r="K121" s="50">
        <v>0</v>
      </c>
      <c r="L121" s="50">
        <v>2208879.88</v>
      </c>
      <c r="M121" s="6" t="s">
        <v>146</v>
      </c>
    </row>
    <row r="122" spans="1:13" ht="36" x14ac:dyDescent="0.25">
      <c r="A122" s="65"/>
      <c r="B122" s="40">
        <f t="shared" si="1"/>
        <v>59</v>
      </c>
      <c r="C122" s="49" t="s">
        <v>66</v>
      </c>
      <c r="D122" s="35">
        <f t="shared" si="2"/>
        <v>8046049.8499999996</v>
      </c>
      <c r="E122" s="52">
        <v>0</v>
      </c>
      <c r="F122" s="50">
        <v>1387956.95</v>
      </c>
      <c r="G122" s="60">
        <v>4655540</v>
      </c>
      <c r="H122" s="50">
        <v>31000</v>
      </c>
      <c r="I122" s="50">
        <v>0</v>
      </c>
      <c r="J122" s="50">
        <v>0</v>
      </c>
      <c r="K122" s="50">
        <v>0</v>
      </c>
      <c r="L122" s="50">
        <v>1971552.9</v>
      </c>
      <c r="M122" s="6" t="s">
        <v>146</v>
      </c>
    </row>
    <row r="123" spans="1:13" ht="36" x14ac:dyDescent="0.25">
      <c r="A123" s="65"/>
      <c r="B123" s="40">
        <f t="shared" si="1"/>
        <v>60</v>
      </c>
      <c r="C123" s="49" t="s">
        <v>67</v>
      </c>
      <c r="D123" s="35">
        <f t="shared" si="2"/>
        <v>6732474.8400000008</v>
      </c>
      <c r="E123" s="52">
        <v>0</v>
      </c>
      <c r="F123" s="50">
        <v>1238649.27</v>
      </c>
      <c r="G123" s="60">
        <v>3499120.0000000005</v>
      </c>
      <c r="H123" s="50">
        <v>13000</v>
      </c>
      <c r="I123" s="50">
        <v>0</v>
      </c>
      <c r="J123" s="50">
        <v>0</v>
      </c>
      <c r="K123" s="50">
        <v>0</v>
      </c>
      <c r="L123" s="50">
        <v>1981705.57</v>
      </c>
      <c r="M123" s="6" t="s">
        <v>146</v>
      </c>
    </row>
    <row r="124" spans="1:13" ht="36" x14ac:dyDescent="0.25">
      <c r="A124" s="65"/>
      <c r="B124" s="40">
        <f t="shared" si="1"/>
        <v>61</v>
      </c>
      <c r="C124" s="49" t="s">
        <v>68</v>
      </c>
      <c r="D124" s="35">
        <f t="shared" si="2"/>
        <v>9991725.5500000007</v>
      </c>
      <c r="E124" s="52">
        <v>0</v>
      </c>
      <c r="F124" s="50">
        <v>1722722.45</v>
      </c>
      <c r="G124" s="60">
        <v>4370530</v>
      </c>
      <c r="H124" s="50">
        <v>49500</v>
      </c>
      <c r="I124" s="50">
        <v>4000</v>
      </c>
      <c r="J124" s="50">
        <v>0</v>
      </c>
      <c r="K124" s="50">
        <v>0</v>
      </c>
      <c r="L124" s="50">
        <v>3844973.1</v>
      </c>
      <c r="M124" s="6" t="s">
        <v>146</v>
      </c>
    </row>
    <row r="125" spans="1:13" ht="36" x14ac:dyDescent="0.25">
      <c r="A125" s="65"/>
      <c r="B125" s="40">
        <f t="shared" si="1"/>
        <v>62</v>
      </c>
      <c r="C125" s="49" t="s">
        <v>69</v>
      </c>
      <c r="D125" s="35">
        <f t="shared" si="2"/>
        <v>19879236.77</v>
      </c>
      <c r="E125" s="52">
        <v>0</v>
      </c>
      <c r="F125" s="50">
        <v>3761781.28</v>
      </c>
      <c r="G125" s="60">
        <v>11854600</v>
      </c>
      <c r="H125" s="50">
        <v>30000</v>
      </c>
      <c r="I125" s="50">
        <v>0</v>
      </c>
      <c r="J125" s="50">
        <v>0</v>
      </c>
      <c r="K125" s="50">
        <v>0</v>
      </c>
      <c r="L125" s="50">
        <v>4232855.49</v>
      </c>
      <c r="M125" s="6" t="s">
        <v>146</v>
      </c>
    </row>
    <row r="126" spans="1:13" ht="36" x14ac:dyDescent="0.25">
      <c r="A126" s="65"/>
      <c r="B126" s="40">
        <f t="shared" si="1"/>
        <v>63</v>
      </c>
      <c r="C126" s="49" t="s">
        <v>70</v>
      </c>
      <c r="D126" s="35">
        <f t="shared" si="2"/>
        <v>8721292.7300000004</v>
      </c>
      <c r="E126" s="52">
        <v>0</v>
      </c>
      <c r="F126" s="50">
        <v>1174100.3899999999</v>
      </c>
      <c r="G126" s="60">
        <v>5127030</v>
      </c>
      <c r="H126" s="50">
        <v>31020</v>
      </c>
      <c r="I126" s="50">
        <v>3300</v>
      </c>
      <c r="J126" s="50">
        <v>0</v>
      </c>
      <c r="K126" s="50">
        <v>0</v>
      </c>
      <c r="L126" s="50">
        <v>2385842.34</v>
      </c>
      <c r="M126" s="6" t="s">
        <v>146</v>
      </c>
    </row>
    <row r="127" spans="1:13" ht="36" x14ac:dyDescent="0.25">
      <c r="A127" s="65"/>
      <c r="B127" s="40">
        <f t="shared" si="1"/>
        <v>64</v>
      </c>
      <c r="C127" s="49" t="s">
        <v>71</v>
      </c>
      <c r="D127" s="35">
        <f t="shared" si="2"/>
        <v>12350175.189999999</v>
      </c>
      <c r="E127" s="52">
        <v>0</v>
      </c>
      <c r="F127" s="50">
        <v>2606011.63</v>
      </c>
      <c r="G127" s="60">
        <v>6667320</v>
      </c>
      <c r="H127" s="50">
        <v>31100</v>
      </c>
      <c r="I127" s="50">
        <v>0</v>
      </c>
      <c r="J127" s="50">
        <v>0</v>
      </c>
      <c r="K127" s="50">
        <v>0</v>
      </c>
      <c r="L127" s="50">
        <v>3045743.56</v>
      </c>
      <c r="M127" s="6" t="s">
        <v>146</v>
      </c>
    </row>
    <row r="128" spans="1:13" ht="36" x14ac:dyDescent="0.25">
      <c r="A128" s="65"/>
      <c r="B128" s="40">
        <f t="shared" si="1"/>
        <v>65</v>
      </c>
      <c r="C128" s="49" t="s">
        <v>72</v>
      </c>
      <c r="D128" s="35">
        <f t="shared" si="2"/>
        <v>13620162.940000001</v>
      </c>
      <c r="E128" s="52">
        <v>0</v>
      </c>
      <c r="F128" s="50">
        <v>2944038.21</v>
      </c>
      <c r="G128" s="60">
        <v>7222250</v>
      </c>
      <c r="H128" s="50">
        <v>28200</v>
      </c>
      <c r="I128" s="50">
        <v>0</v>
      </c>
      <c r="J128" s="50">
        <v>0</v>
      </c>
      <c r="K128" s="50">
        <v>0</v>
      </c>
      <c r="L128" s="50">
        <v>3425674.73</v>
      </c>
      <c r="M128" s="6" t="s">
        <v>146</v>
      </c>
    </row>
    <row r="129" spans="1:13" ht="36" x14ac:dyDescent="0.25">
      <c r="A129" s="65"/>
      <c r="B129" s="40">
        <f t="shared" ref="B129:B131" si="3">B128+1</f>
        <v>66</v>
      </c>
      <c r="C129" s="49" t="s">
        <v>73</v>
      </c>
      <c r="D129" s="35">
        <f t="shared" si="2"/>
        <v>12774613.939999999</v>
      </c>
      <c r="E129" s="52">
        <v>0</v>
      </c>
      <c r="F129" s="50">
        <v>3256295.76</v>
      </c>
      <c r="G129" s="60">
        <v>5721000</v>
      </c>
      <c r="H129" s="50">
        <v>38000</v>
      </c>
      <c r="I129" s="50">
        <v>0</v>
      </c>
      <c r="J129" s="50">
        <v>0</v>
      </c>
      <c r="K129" s="50">
        <v>0</v>
      </c>
      <c r="L129" s="50">
        <v>3759318.18</v>
      </c>
      <c r="M129" s="6" t="s">
        <v>146</v>
      </c>
    </row>
    <row r="130" spans="1:13" ht="24" x14ac:dyDescent="0.25">
      <c r="A130" s="65"/>
      <c r="B130" s="40">
        <f t="shared" si="3"/>
        <v>67</v>
      </c>
      <c r="C130" s="49" t="s">
        <v>74</v>
      </c>
      <c r="D130" s="35">
        <f t="shared" si="2"/>
        <v>5006733.07</v>
      </c>
      <c r="E130" s="52">
        <v>0</v>
      </c>
      <c r="F130" s="56">
        <v>582343.53</v>
      </c>
      <c r="G130" s="60">
        <v>2977410.0000000005</v>
      </c>
      <c r="H130" s="56">
        <v>28000</v>
      </c>
      <c r="I130" s="56">
        <v>0</v>
      </c>
      <c r="J130" s="56">
        <v>0</v>
      </c>
      <c r="K130" s="56">
        <v>0</v>
      </c>
      <c r="L130" s="50">
        <v>1418979.54</v>
      </c>
      <c r="M130" s="6" t="s">
        <v>146</v>
      </c>
    </row>
    <row r="131" spans="1:13" ht="36" x14ac:dyDescent="0.25">
      <c r="A131" s="65"/>
      <c r="B131" s="40">
        <f t="shared" si="3"/>
        <v>68</v>
      </c>
      <c r="C131" s="49" t="s">
        <v>75</v>
      </c>
      <c r="D131" s="35">
        <f t="shared" si="2"/>
        <v>5379993.1500000004</v>
      </c>
      <c r="E131" s="52">
        <v>0</v>
      </c>
      <c r="F131" s="50">
        <v>749513.6</v>
      </c>
      <c r="G131" s="60">
        <v>2922640</v>
      </c>
      <c r="H131" s="50">
        <v>22000</v>
      </c>
      <c r="I131" s="50">
        <v>4000</v>
      </c>
      <c r="J131" s="50">
        <v>0</v>
      </c>
      <c r="K131" s="50">
        <v>0</v>
      </c>
      <c r="L131" s="50">
        <v>1681839.55</v>
      </c>
      <c r="M131" s="6" t="s">
        <v>146</v>
      </c>
    </row>
    <row r="132" spans="1:13" ht="64.5" x14ac:dyDescent="0.25">
      <c r="A132" s="55" t="s">
        <v>131</v>
      </c>
      <c r="B132" s="40">
        <v>1</v>
      </c>
      <c r="C132" s="41" t="s">
        <v>77</v>
      </c>
      <c r="D132" s="35">
        <f t="shared" si="2"/>
        <v>6709115.6399999997</v>
      </c>
      <c r="E132" s="52">
        <v>0</v>
      </c>
      <c r="F132" s="57">
        <v>664991.67000000004</v>
      </c>
      <c r="G132" s="57">
        <v>4874845.6399999997</v>
      </c>
      <c r="H132" s="57">
        <v>55000</v>
      </c>
      <c r="I132" s="57">
        <v>50000</v>
      </c>
      <c r="J132" s="57">
        <v>0</v>
      </c>
      <c r="K132" s="57">
        <v>0</v>
      </c>
      <c r="L132" s="59">
        <v>1064278.33</v>
      </c>
    </row>
    <row r="133" spans="1:13" ht="36" x14ac:dyDescent="0.25">
      <c r="A133" s="7"/>
      <c r="B133" s="40">
        <v>2</v>
      </c>
      <c r="C133" s="41" t="s">
        <v>78</v>
      </c>
      <c r="D133" s="35">
        <f t="shared" si="2"/>
        <v>10627202.49</v>
      </c>
      <c r="E133" s="52">
        <v>0</v>
      </c>
      <c r="F133" s="57">
        <v>406098.03</v>
      </c>
      <c r="G133" s="57">
        <v>4641932.49</v>
      </c>
      <c r="H133" s="57">
        <v>53700</v>
      </c>
      <c r="I133" s="57">
        <v>1500000</v>
      </c>
      <c r="J133" s="57">
        <v>0</v>
      </c>
      <c r="K133" s="57">
        <v>0</v>
      </c>
      <c r="L133" s="59">
        <v>4025471.9699999997</v>
      </c>
    </row>
    <row r="134" spans="1:13" ht="36" x14ac:dyDescent="0.25">
      <c r="A134" s="7"/>
      <c r="B134" s="40">
        <v>3</v>
      </c>
      <c r="C134" s="41" t="s">
        <v>79</v>
      </c>
      <c r="D134" s="35">
        <f t="shared" si="2"/>
        <v>17765408.039999999</v>
      </c>
      <c r="E134" s="52">
        <v>0</v>
      </c>
      <c r="F134" s="57">
        <v>790222.85</v>
      </c>
      <c r="G134" s="57">
        <v>8638248.0399999991</v>
      </c>
      <c r="H134" s="57">
        <v>85000</v>
      </c>
      <c r="I134" s="57">
        <v>1300000</v>
      </c>
      <c r="J134" s="57">
        <v>0</v>
      </c>
      <c r="K134" s="57">
        <v>0</v>
      </c>
      <c r="L134" s="59">
        <v>6951937.1500000004</v>
      </c>
    </row>
    <row r="135" spans="1:13" ht="36" x14ac:dyDescent="0.25">
      <c r="A135" s="7"/>
      <c r="B135" s="40">
        <v>4</v>
      </c>
      <c r="C135" s="41" t="s">
        <v>76</v>
      </c>
      <c r="D135" s="35">
        <f t="shared" si="2"/>
        <v>12394227.67</v>
      </c>
      <c r="E135" s="52">
        <v>0</v>
      </c>
      <c r="F135" s="57">
        <v>804849.92</v>
      </c>
      <c r="G135" s="57">
        <v>9754367.6699999999</v>
      </c>
      <c r="H135" s="57">
        <v>65000</v>
      </c>
      <c r="I135" s="57">
        <v>50000</v>
      </c>
      <c r="J135" s="57">
        <v>0</v>
      </c>
      <c r="K135" s="57">
        <v>0</v>
      </c>
      <c r="L135" s="59">
        <v>1720010.08</v>
      </c>
    </row>
    <row r="136" spans="1:13" ht="24" x14ac:dyDescent="0.25">
      <c r="A136" s="7"/>
      <c r="B136" s="40">
        <v>5</v>
      </c>
      <c r="C136" s="41" t="s">
        <v>80</v>
      </c>
      <c r="D136" s="35">
        <f t="shared" si="2"/>
        <v>8522203.5</v>
      </c>
      <c r="E136" s="52">
        <v>0</v>
      </c>
      <c r="F136" s="57">
        <v>775148.93</v>
      </c>
      <c r="G136" s="57">
        <v>6085153.5</v>
      </c>
      <c r="H136" s="57">
        <v>47500</v>
      </c>
      <c r="I136" s="57">
        <v>120000</v>
      </c>
      <c r="J136" s="57">
        <v>0</v>
      </c>
      <c r="K136" s="57">
        <v>0</v>
      </c>
      <c r="L136" s="59">
        <v>1494401.0699999998</v>
      </c>
    </row>
    <row r="137" spans="1:13" ht="24" x14ac:dyDescent="0.25">
      <c r="A137" s="7"/>
      <c r="B137" s="40">
        <v>6</v>
      </c>
      <c r="C137" s="41" t="s">
        <v>81</v>
      </c>
      <c r="D137" s="35">
        <f t="shared" si="2"/>
        <v>10424251.58</v>
      </c>
      <c r="E137" s="52">
        <v>0</v>
      </c>
      <c r="F137" s="57">
        <v>882556</v>
      </c>
      <c r="G137" s="57">
        <v>7558771.5800000001</v>
      </c>
      <c r="H137" s="57">
        <v>86000</v>
      </c>
      <c r="I137" s="57">
        <v>100000</v>
      </c>
      <c r="J137" s="57">
        <v>0</v>
      </c>
      <c r="K137" s="57">
        <v>0</v>
      </c>
      <c r="L137" s="59">
        <v>1796924</v>
      </c>
    </row>
    <row r="138" spans="1:13" ht="36" x14ac:dyDescent="0.25">
      <c r="A138" s="7"/>
      <c r="B138" s="40">
        <v>7</v>
      </c>
      <c r="C138" s="41" t="s">
        <v>82</v>
      </c>
      <c r="D138" s="35">
        <f t="shared" si="2"/>
        <v>11086037.700000001</v>
      </c>
      <c r="E138" s="52">
        <v>0</v>
      </c>
      <c r="F138" s="57">
        <v>3241915.43</v>
      </c>
      <c r="G138" s="57">
        <v>6344117.7000000002</v>
      </c>
      <c r="H138" s="57">
        <v>53000</v>
      </c>
      <c r="I138" s="57">
        <v>0</v>
      </c>
      <c r="J138" s="57">
        <v>0</v>
      </c>
      <c r="K138" s="57">
        <v>0</v>
      </c>
      <c r="L138" s="59">
        <v>1447004.5699999998</v>
      </c>
    </row>
    <row r="139" spans="1:13" ht="60" x14ac:dyDescent="0.25">
      <c r="A139" s="7"/>
      <c r="B139" s="78">
        <v>8</v>
      </c>
      <c r="C139" s="5" t="s">
        <v>83</v>
      </c>
      <c r="D139" s="35">
        <f t="shared" si="2"/>
        <v>7978936.709999999</v>
      </c>
      <c r="E139" s="52">
        <v>0</v>
      </c>
      <c r="F139" s="51">
        <v>86267.27</v>
      </c>
      <c r="G139" s="51">
        <v>7104346.71</v>
      </c>
      <c r="H139" s="51">
        <v>92000</v>
      </c>
      <c r="I139" s="51">
        <v>0</v>
      </c>
      <c r="J139" s="52">
        <v>0</v>
      </c>
      <c r="K139" s="52">
        <v>0</v>
      </c>
      <c r="L139" s="52">
        <v>696322.73</v>
      </c>
    </row>
    <row r="140" spans="1:13" ht="48" x14ac:dyDescent="0.25">
      <c r="A140" s="7"/>
      <c r="B140" s="78">
        <v>9</v>
      </c>
      <c r="C140" s="5" t="s">
        <v>84</v>
      </c>
      <c r="D140" s="35">
        <f t="shared" si="2"/>
        <v>27433837.490000002</v>
      </c>
      <c r="E140" s="52">
        <v>0</v>
      </c>
      <c r="F140" s="62">
        <v>1495362.7</v>
      </c>
      <c r="G140" s="57">
        <v>10976137.49</v>
      </c>
      <c r="H140" s="62">
        <v>190000</v>
      </c>
      <c r="I140" s="62">
        <v>250000</v>
      </c>
      <c r="J140" s="62">
        <v>0</v>
      </c>
      <c r="K140" s="62">
        <v>0</v>
      </c>
      <c r="L140" s="61">
        <v>14522337.300000001</v>
      </c>
    </row>
  </sheetData>
  <mergeCells count="10">
    <mergeCell ref="A17:A27"/>
    <mergeCell ref="A29:A63"/>
    <mergeCell ref="A64:A131"/>
    <mergeCell ref="J3:L4"/>
    <mergeCell ref="A14:A15"/>
    <mergeCell ref="B14:C15"/>
    <mergeCell ref="E14:L14"/>
    <mergeCell ref="D14:D15"/>
    <mergeCell ref="C11:I11"/>
    <mergeCell ref="C10:I10"/>
  </mergeCells>
  <pageMargins left="0" right="0" top="0" bottom="0" header="0.31496062992125984" footer="0.31496062992125984"/>
  <pageSetup paperSize="9" scale="70" fitToHeight="6" orientation="landscape" r:id="rId1"/>
  <rowBreaks count="3" manualBreakCount="3">
    <brk id="21" max="11" man="1"/>
    <brk id="37" max="11" man="1"/>
    <brk id="5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4"/>
  <sheetViews>
    <sheetView workbookViewId="0">
      <selection activeCell="D13" sqref="D13"/>
    </sheetView>
  </sheetViews>
  <sheetFormatPr defaultColWidth="9.140625" defaultRowHeight="12.75" x14ac:dyDescent="0.2"/>
  <cols>
    <col min="1" max="1" width="13.85546875" style="23" customWidth="1"/>
    <col min="2" max="2" width="11.28515625" style="23" customWidth="1"/>
    <col min="3" max="16384" width="9.140625" style="23"/>
  </cols>
  <sheetData>
    <row r="2" spans="1:1" x14ac:dyDescent="0.2">
      <c r="A2" s="22"/>
    </row>
    <row r="3" spans="1:1" x14ac:dyDescent="0.2">
      <c r="A3" s="22"/>
    </row>
    <row r="4" spans="1:1" x14ac:dyDescent="0.2">
      <c r="A4" s="22"/>
    </row>
    <row r="5" spans="1:1" x14ac:dyDescent="0.2">
      <c r="A5" s="22"/>
    </row>
    <row r="6" spans="1:1" x14ac:dyDescent="0.2">
      <c r="A6" s="22"/>
    </row>
    <row r="7" spans="1:1" x14ac:dyDescent="0.2">
      <c r="A7" s="22"/>
    </row>
    <row r="8" spans="1:1" x14ac:dyDescent="0.2">
      <c r="A8" s="22"/>
    </row>
    <row r="9" spans="1:1" x14ac:dyDescent="0.2">
      <c r="A9" s="22"/>
    </row>
    <row r="10" spans="1:1" x14ac:dyDescent="0.2">
      <c r="A10" s="22"/>
    </row>
    <row r="11" spans="1:1" x14ac:dyDescent="0.2">
      <c r="A11" s="22"/>
    </row>
    <row r="12" spans="1:1" x14ac:dyDescent="0.2">
      <c r="A12" s="22"/>
    </row>
    <row r="13" spans="1:1" x14ac:dyDescent="0.2">
      <c r="A13" s="22"/>
    </row>
    <row r="14" spans="1:1" x14ac:dyDescent="0.2">
      <c r="A14" s="22"/>
    </row>
    <row r="15" spans="1:1" x14ac:dyDescent="0.2">
      <c r="A15" s="22"/>
    </row>
    <row r="16" spans="1:1" x14ac:dyDescent="0.2">
      <c r="A16" s="22"/>
    </row>
    <row r="17" spans="1:1" x14ac:dyDescent="0.2">
      <c r="A17" s="22"/>
    </row>
    <row r="18" spans="1:1" x14ac:dyDescent="0.2">
      <c r="A18" s="22"/>
    </row>
    <row r="19" spans="1:1" x14ac:dyDescent="0.2">
      <c r="A19" s="22"/>
    </row>
    <row r="20" spans="1:1" x14ac:dyDescent="0.2">
      <c r="A20" s="22"/>
    </row>
    <row r="21" spans="1:1" x14ac:dyDescent="0.2">
      <c r="A21" s="22"/>
    </row>
    <row r="22" spans="1:1" x14ac:dyDescent="0.2">
      <c r="A22" s="22"/>
    </row>
    <row r="23" spans="1:1" x14ac:dyDescent="0.2">
      <c r="A23" s="22"/>
    </row>
    <row r="24" spans="1:1" x14ac:dyDescent="0.2">
      <c r="A24" s="22"/>
    </row>
    <row r="25" spans="1:1" x14ac:dyDescent="0.2">
      <c r="A25" s="22"/>
    </row>
    <row r="26" spans="1:1" x14ac:dyDescent="0.2">
      <c r="A26" s="22"/>
    </row>
    <row r="27" spans="1:1" x14ac:dyDescent="0.2">
      <c r="A27" s="22"/>
    </row>
    <row r="28" spans="1:1" x14ac:dyDescent="0.2">
      <c r="A28" s="22"/>
    </row>
    <row r="29" spans="1:1" x14ac:dyDescent="0.2">
      <c r="A29" s="22"/>
    </row>
    <row r="30" spans="1:1" x14ac:dyDescent="0.2">
      <c r="A30" s="22"/>
    </row>
    <row r="31" spans="1:1" x14ac:dyDescent="0.2">
      <c r="A31" s="22"/>
    </row>
    <row r="32" spans="1:1" x14ac:dyDescent="0.2">
      <c r="A32" s="22"/>
    </row>
    <row r="33" spans="1:1" x14ac:dyDescent="0.2">
      <c r="A33" s="22"/>
    </row>
    <row r="34" spans="1:1" x14ac:dyDescent="0.2">
      <c r="A34" s="22"/>
    </row>
    <row r="35" spans="1:1" x14ac:dyDescent="0.2">
      <c r="A35" s="22"/>
    </row>
    <row r="36" spans="1:1" x14ac:dyDescent="0.2">
      <c r="A36" s="22"/>
    </row>
    <row r="37" spans="1:1" x14ac:dyDescent="0.2">
      <c r="A37" s="22"/>
    </row>
    <row r="38" spans="1:1" x14ac:dyDescent="0.2">
      <c r="A38" s="22"/>
    </row>
    <row r="39" spans="1:1" x14ac:dyDescent="0.2">
      <c r="A39" s="22"/>
    </row>
    <row r="40" spans="1:1" x14ac:dyDescent="0.2">
      <c r="A40" s="22"/>
    </row>
    <row r="41" spans="1:1" x14ac:dyDescent="0.2">
      <c r="A41" s="22"/>
    </row>
    <row r="42" spans="1:1" x14ac:dyDescent="0.2">
      <c r="A42" s="22"/>
    </row>
    <row r="43" spans="1:1" x14ac:dyDescent="0.2">
      <c r="A43" s="22"/>
    </row>
    <row r="44" spans="1:1" x14ac:dyDescent="0.2">
      <c r="A44" s="22"/>
    </row>
    <row r="45" spans="1:1" x14ac:dyDescent="0.2">
      <c r="A45" s="22"/>
    </row>
    <row r="46" spans="1:1" x14ac:dyDescent="0.2">
      <c r="A46" s="22"/>
    </row>
    <row r="47" spans="1:1" x14ac:dyDescent="0.2">
      <c r="A47" s="22"/>
    </row>
    <row r="48" spans="1:1" x14ac:dyDescent="0.2">
      <c r="A48" s="22"/>
    </row>
    <row r="49" spans="1:1" x14ac:dyDescent="0.2">
      <c r="A49" s="22"/>
    </row>
    <row r="50" spans="1:1" x14ac:dyDescent="0.2">
      <c r="A50" s="22"/>
    </row>
    <row r="51" spans="1:1" ht="14.25" x14ac:dyDescent="0.2">
      <c r="A51" s="24"/>
    </row>
    <row r="52" spans="1:1" ht="15" x14ac:dyDescent="0.25">
      <c r="A52" s="25"/>
    </row>
    <row r="53" spans="1:1" ht="15" x14ac:dyDescent="0.25">
      <c r="A53" s="25"/>
    </row>
    <row r="54" spans="1:1" ht="15" x14ac:dyDescent="0.25">
      <c r="A54" s="25"/>
    </row>
    <row r="55" spans="1:1" ht="15" x14ac:dyDescent="0.25">
      <c r="A55" s="25"/>
    </row>
    <row r="56" spans="1:1" ht="15" x14ac:dyDescent="0.25">
      <c r="A56" s="25"/>
    </row>
    <row r="57" spans="1:1" ht="15" x14ac:dyDescent="0.25">
      <c r="A57" s="25"/>
    </row>
    <row r="58" spans="1:1" ht="15" x14ac:dyDescent="0.25">
      <c r="A58" s="25"/>
    </row>
    <row r="59" spans="1:1" ht="15" x14ac:dyDescent="0.25">
      <c r="A59" s="25"/>
    </row>
    <row r="60" spans="1:1" ht="15" x14ac:dyDescent="0.25">
      <c r="A60" s="25"/>
    </row>
    <row r="61" spans="1:1" ht="15" x14ac:dyDescent="0.25">
      <c r="A61" s="25"/>
    </row>
    <row r="62" spans="1:1" ht="15" x14ac:dyDescent="0.25">
      <c r="A62" s="25"/>
    </row>
    <row r="63" spans="1:1" ht="15" x14ac:dyDescent="0.25">
      <c r="A63" s="25"/>
    </row>
    <row r="64" spans="1:1" ht="15" x14ac:dyDescent="0.25">
      <c r="A64" s="25"/>
    </row>
    <row r="65" spans="1:1" ht="15" x14ac:dyDescent="0.25">
      <c r="A65" s="25"/>
    </row>
    <row r="66" spans="1:1" ht="15" x14ac:dyDescent="0.25">
      <c r="A66" s="25"/>
    </row>
    <row r="67" spans="1:1" ht="15" x14ac:dyDescent="0.25">
      <c r="A67" s="25"/>
    </row>
    <row r="68" spans="1:1" ht="15" x14ac:dyDescent="0.25">
      <c r="A68" s="25"/>
    </row>
    <row r="69" spans="1:1" ht="15" x14ac:dyDescent="0.25">
      <c r="A69" s="25"/>
    </row>
    <row r="70" spans="1:1" ht="15" x14ac:dyDescent="0.25">
      <c r="A70" s="25"/>
    </row>
    <row r="71" spans="1:1" ht="15" x14ac:dyDescent="0.25">
      <c r="A71" s="25"/>
    </row>
    <row r="72" spans="1:1" ht="15" x14ac:dyDescent="0.25">
      <c r="A72" s="25"/>
    </row>
    <row r="73" spans="1:1" ht="15" x14ac:dyDescent="0.25">
      <c r="A73" s="25"/>
    </row>
    <row r="74" spans="1:1" ht="15" x14ac:dyDescent="0.25">
      <c r="A74" s="25"/>
    </row>
    <row r="75" spans="1:1" ht="15" x14ac:dyDescent="0.25">
      <c r="A75" s="25"/>
    </row>
    <row r="76" spans="1:1" ht="15" x14ac:dyDescent="0.25">
      <c r="A76" s="25"/>
    </row>
    <row r="77" spans="1:1" ht="15" x14ac:dyDescent="0.25">
      <c r="A77" s="25"/>
    </row>
    <row r="78" spans="1:1" ht="15" x14ac:dyDescent="0.25">
      <c r="A78" s="25"/>
    </row>
    <row r="79" spans="1:1" ht="15" x14ac:dyDescent="0.25">
      <c r="A79" s="25"/>
    </row>
    <row r="80" spans="1:1" ht="15" x14ac:dyDescent="0.25">
      <c r="A80" s="25"/>
    </row>
    <row r="81" spans="1:1" ht="15" x14ac:dyDescent="0.25">
      <c r="A81" s="25"/>
    </row>
    <row r="82" spans="1:1" ht="15" x14ac:dyDescent="0.25">
      <c r="A82" s="25"/>
    </row>
    <row r="83" spans="1:1" ht="15" x14ac:dyDescent="0.25">
      <c r="A83" s="25"/>
    </row>
    <row r="84" spans="1:1" ht="15" x14ac:dyDescent="0.25">
      <c r="A84" s="25"/>
    </row>
    <row r="85" spans="1:1" ht="15" x14ac:dyDescent="0.25">
      <c r="A85" s="25"/>
    </row>
    <row r="86" spans="1:1" ht="15" x14ac:dyDescent="0.25">
      <c r="A86" s="25"/>
    </row>
    <row r="87" spans="1:1" ht="15" x14ac:dyDescent="0.25">
      <c r="A87" s="25"/>
    </row>
    <row r="88" spans="1:1" ht="15" x14ac:dyDescent="0.25">
      <c r="A88" s="25"/>
    </row>
    <row r="89" spans="1:1" ht="15" x14ac:dyDescent="0.25">
      <c r="A89" s="25"/>
    </row>
    <row r="90" spans="1:1" ht="15" x14ac:dyDescent="0.25">
      <c r="A90" s="25"/>
    </row>
    <row r="91" spans="1:1" ht="15" x14ac:dyDescent="0.25">
      <c r="A91" s="25"/>
    </row>
    <row r="92" spans="1:1" ht="15" x14ac:dyDescent="0.25">
      <c r="A92" s="25"/>
    </row>
    <row r="93" spans="1:1" ht="15" x14ac:dyDescent="0.25">
      <c r="A93" s="25"/>
    </row>
    <row r="94" spans="1:1" ht="15" x14ac:dyDescent="0.25">
      <c r="A94" s="25"/>
    </row>
    <row r="95" spans="1:1" ht="15" x14ac:dyDescent="0.25">
      <c r="A95" s="25"/>
    </row>
    <row r="96" spans="1:1" ht="15" x14ac:dyDescent="0.25">
      <c r="A96" s="25"/>
    </row>
    <row r="97" spans="1:1" ht="15" x14ac:dyDescent="0.25">
      <c r="A97" s="25"/>
    </row>
    <row r="98" spans="1:1" ht="15" x14ac:dyDescent="0.25">
      <c r="A98" s="25"/>
    </row>
    <row r="99" spans="1:1" ht="15" x14ac:dyDescent="0.25">
      <c r="A99" s="25"/>
    </row>
    <row r="100" spans="1:1" ht="15" x14ac:dyDescent="0.25">
      <c r="A100" s="25"/>
    </row>
    <row r="101" spans="1:1" ht="15" x14ac:dyDescent="0.25">
      <c r="A101" s="25"/>
    </row>
    <row r="102" spans="1:1" ht="15" x14ac:dyDescent="0.25">
      <c r="A102" s="25"/>
    </row>
    <row r="103" spans="1:1" ht="15" x14ac:dyDescent="0.25">
      <c r="A103" s="25"/>
    </row>
    <row r="104" spans="1:1" ht="15" x14ac:dyDescent="0.25">
      <c r="A104" s="25"/>
    </row>
    <row r="105" spans="1:1" ht="15" x14ac:dyDescent="0.25">
      <c r="A105" s="25"/>
    </row>
    <row r="106" spans="1:1" ht="15" x14ac:dyDescent="0.25">
      <c r="A106" s="25"/>
    </row>
    <row r="107" spans="1:1" ht="15" x14ac:dyDescent="0.25">
      <c r="A107" s="25"/>
    </row>
    <row r="108" spans="1:1" ht="15" x14ac:dyDescent="0.25">
      <c r="A108" s="25"/>
    </row>
    <row r="109" spans="1:1" ht="15" x14ac:dyDescent="0.25">
      <c r="A109" s="25"/>
    </row>
    <row r="110" spans="1:1" ht="15" x14ac:dyDescent="0.25">
      <c r="A110" s="25"/>
    </row>
    <row r="111" spans="1:1" ht="15" x14ac:dyDescent="0.25">
      <c r="A111" s="25"/>
    </row>
    <row r="112" spans="1:1" ht="15" x14ac:dyDescent="0.25">
      <c r="A112" s="25"/>
    </row>
    <row r="113" spans="1:1" ht="15" x14ac:dyDescent="0.25">
      <c r="A113" s="25"/>
    </row>
    <row r="114" spans="1:1" ht="15" x14ac:dyDescent="0.25">
      <c r="A114" s="25"/>
    </row>
    <row r="115" spans="1:1" ht="15" x14ac:dyDescent="0.25">
      <c r="A115" s="25"/>
    </row>
    <row r="116" spans="1:1" ht="15" x14ac:dyDescent="0.25">
      <c r="A116" s="25"/>
    </row>
    <row r="117" spans="1:1" ht="15" x14ac:dyDescent="0.25">
      <c r="A117" s="25"/>
    </row>
    <row r="118" spans="1:1" ht="15" x14ac:dyDescent="0.25">
      <c r="A118" s="25"/>
    </row>
    <row r="119" spans="1:1" ht="15" x14ac:dyDescent="0.25">
      <c r="A119" s="25"/>
    </row>
    <row r="120" spans="1:1" ht="15" x14ac:dyDescent="0.25">
      <c r="A120" s="25"/>
    </row>
    <row r="121" spans="1:1" ht="14.25" x14ac:dyDescent="0.2">
      <c r="A121" s="24"/>
    </row>
    <row r="122" spans="1:1" ht="15" x14ac:dyDescent="0.25">
      <c r="A122" s="26"/>
    </row>
    <row r="123" spans="1:1" ht="15" x14ac:dyDescent="0.25">
      <c r="A123" s="26"/>
    </row>
    <row r="124" spans="1:1" ht="15" x14ac:dyDescent="0.25">
      <c r="A124" s="26"/>
    </row>
    <row r="125" spans="1:1" ht="15" x14ac:dyDescent="0.25">
      <c r="A125" s="26"/>
    </row>
    <row r="126" spans="1:1" ht="15" x14ac:dyDescent="0.25">
      <c r="A126" s="26"/>
    </row>
    <row r="127" spans="1:1" ht="15" x14ac:dyDescent="0.25">
      <c r="A127" s="26"/>
    </row>
    <row r="128" spans="1:1" ht="15" x14ac:dyDescent="0.25">
      <c r="A128" s="26"/>
    </row>
    <row r="129" spans="1:1" ht="15" x14ac:dyDescent="0.25">
      <c r="A129" s="27"/>
    </row>
    <row r="130" spans="1:1" ht="15" x14ac:dyDescent="0.25">
      <c r="A130" s="26"/>
    </row>
    <row r="131" spans="1:1" ht="15" x14ac:dyDescent="0.25">
      <c r="A131" s="26"/>
    </row>
    <row r="132" spans="1:1" ht="15" x14ac:dyDescent="0.25">
      <c r="A132" s="27"/>
    </row>
    <row r="133" spans="1:1" ht="15" x14ac:dyDescent="0.25">
      <c r="A133" s="26"/>
    </row>
    <row r="134" spans="1:1" ht="15" x14ac:dyDescent="0.25">
      <c r="A134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2"/>
  <sheetViews>
    <sheetView topLeftCell="A52" workbookViewId="0">
      <selection activeCell="A63" sqref="A63"/>
    </sheetView>
  </sheetViews>
  <sheetFormatPr defaultColWidth="9.140625" defaultRowHeight="15" x14ac:dyDescent="0.25"/>
  <cols>
    <col min="1" max="1" width="46.28515625" style="17" customWidth="1"/>
    <col min="2" max="2" width="12.42578125" style="18" hidden="1" customWidth="1"/>
    <col min="3" max="3" width="10.28515625" style="18" hidden="1" customWidth="1"/>
    <col min="4" max="4" width="9.7109375" style="18" hidden="1" customWidth="1"/>
    <col min="5" max="5" width="10.28515625" style="18" hidden="1" customWidth="1"/>
    <col min="6" max="16" width="8.7109375" style="18" hidden="1" customWidth="1"/>
    <col min="17" max="17" width="11.42578125" style="18" hidden="1" customWidth="1"/>
    <col min="18" max="18" width="9.140625" style="19" hidden="1" customWidth="1"/>
    <col min="19" max="19" width="10.28515625" style="19" hidden="1" customWidth="1"/>
    <col min="20" max="20" width="10.42578125" style="19" hidden="1" customWidth="1"/>
    <col min="21" max="21" width="10.5703125" style="19" hidden="1" customWidth="1"/>
    <col min="22" max="22" width="10.28515625" style="19" hidden="1" customWidth="1"/>
    <col min="23" max="23" width="11.140625" style="19" hidden="1" customWidth="1"/>
    <col min="24" max="24" width="10.28515625" style="19" hidden="1" customWidth="1"/>
    <col min="25" max="25" width="10.85546875" style="19" hidden="1" customWidth="1"/>
    <col min="26" max="26" width="10" style="19" hidden="1" customWidth="1"/>
    <col min="27" max="27" width="11" style="19" hidden="1" customWidth="1"/>
    <col min="28" max="28" width="14.42578125" style="19" hidden="1" customWidth="1"/>
    <col min="29" max="29" width="12.7109375" style="17" hidden="1" customWidth="1"/>
    <col min="30" max="30" width="8.7109375" style="17" hidden="1" customWidth="1"/>
    <col min="31" max="16384" width="9.140625" style="12"/>
  </cols>
  <sheetData>
    <row r="1" spans="1:31" ht="36.75" customHeight="1" x14ac:dyDescent="0.25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1"/>
    </row>
    <row r="2" spans="1:31" x14ac:dyDescent="0.25">
      <c r="A2" s="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1"/>
    </row>
    <row r="3" spans="1:31" x14ac:dyDescent="0.2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1"/>
    </row>
    <row r="4" spans="1:31" x14ac:dyDescent="0.25">
      <c r="A4" s="9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1"/>
    </row>
    <row r="5" spans="1:31" x14ac:dyDescent="0.25">
      <c r="A5" s="9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1"/>
    </row>
    <row r="6" spans="1:31" x14ac:dyDescent="0.25">
      <c r="A6" s="9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1"/>
    </row>
    <row r="7" spans="1:31" x14ac:dyDescent="0.25">
      <c r="A7" s="9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1"/>
    </row>
    <row r="8" spans="1:31" x14ac:dyDescent="0.25">
      <c r="A8" s="9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1"/>
    </row>
    <row r="9" spans="1:31" x14ac:dyDescent="0.25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1"/>
    </row>
    <row r="10" spans="1:31" x14ac:dyDescent="0.25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1"/>
    </row>
    <row r="11" spans="1:31" x14ac:dyDescent="0.25">
      <c r="A11" s="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1"/>
    </row>
    <row r="12" spans="1:31" x14ac:dyDescent="0.25">
      <c r="A12" s="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1"/>
    </row>
    <row r="13" spans="1:31" x14ac:dyDescent="0.25">
      <c r="A13" s="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1"/>
    </row>
    <row r="14" spans="1:31" x14ac:dyDescent="0.25">
      <c r="A14" s="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1"/>
    </row>
    <row r="15" spans="1:31" x14ac:dyDescent="0.25">
      <c r="A15" s="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1"/>
    </row>
    <row r="16" spans="1:31" x14ac:dyDescent="0.25">
      <c r="A16" s="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1"/>
    </row>
    <row r="17" spans="1:31" x14ac:dyDescent="0.25">
      <c r="A17" s="9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1"/>
    </row>
    <row r="18" spans="1:31" x14ac:dyDescent="0.25">
      <c r="A18" s="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1"/>
    </row>
    <row r="19" spans="1:31" x14ac:dyDescent="0.25">
      <c r="A19" s="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1"/>
    </row>
    <row r="20" spans="1:31" x14ac:dyDescent="0.25">
      <c r="A20" s="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1"/>
    </row>
    <row r="21" spans="1:31" x14ac:dyDescent="0.25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1"/>
    </row>
    <row r="22" spans="1:31" x14ac:dyDescent="0.25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1"/>
    </row>
    <row r="23" spans="1:31" x14ac:dyDescent="0.25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1"/>
    </row>
    <row r="24" spans="1:31" x14ac:dyDescent="0.25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1"/>
    </row>
    <row r="25" spans="1:31" x14ac:dyDescent="0.25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1"/>
    </row>
    <row r="26" spans="1:31" x14ac:dyDescent="0.25">
      <c r="A26" s="9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1"/>
    </row>
    <row r="27" spans="1:31" x14ac:dyDescent="0.25">
      <c r="A27" s="9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1"/>
    </row>
    <row r="28" spans="1:31" x14ac:dyDescent="0.25">
      <c r="A28" s="9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1"/>
    </row>
    <row r="29" spans="1:31" x14ac:dyDescent="0.25">
      <c r="A29" s="9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1"/>
    </row>
    <row r="30" spans="1:31" x14ac:dyDescent="0.25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1"/>
    </row>
    <row r="31" spans="1:31" x14ac:dyDescent="0.25">
      <c r="A31" s="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1"/>
    </row>
    <row r="32" spans="1:31" x14ac:dyDescent="0.25">
      <c r="A32" s="9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1"/>
    </row>
    <row r="33" spans="1:31" x14ac:dyDescent="0.25">
      <c r="A33" s="9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1"/>
    </row>
    <row r="34" spans="1:31" x14ac:dyDescent="0.25">
      <c r="A34" s="9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1"/>
    </row>
    <row r="35" spans="1:31" x14ac:dyDescent="0.25">
      <c r="A35" s="9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1"/>
    </row>
    <row r="36" spans="1:31" x14ac:dyDescent="0.25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1"/>
    </row>
    <row r="37" spans="1:31" x14ac:dyDescent="0.25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1"/>
    </row>
    <row r="38" spans="1:31" x14ac:dyDescent="0.25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1"/>
    </row>
    <row r="39" spans="1:31" x14ac:dyDescent="0.25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1"/>
    </row>
    <row r="40" spans="1:31" x14ac:dyDescent="0.25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1"/>
    </row>
    <row r="41" spans="1:31" x14ac:dyDescent="0.25">
      <c r="A41" s="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1"/>
    </row>
    <row r="42" spans="1:31" x14ac:dyDescent="0.25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1"/>
    </row>
    <row r="43" spans="1:31" x14ac:dyDescent="0.25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1"/>
    </row>
    <row r="44" spans="1:31" x14ac:dyDescent="0.25">
      <c r="A44" s="9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1"/>
    </row>
    <row r="45" spans="1:31" x14ac:dyDescent="0.25">
      <c r="A45" s="9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1"/>
    </row>
    <row r="46" spans="1:31" x14ac:dyDescent="0.25">
      <c r="A46" s="9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1"/>
    </row>
    <row r="47" spans="1:31" x14ac:dyDescent="0.25">
      <c r="A47" s="9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1"/>
    </row>
    <row r="48" spans="1:31" x14ac:dyDescent="0.25">
      <c r="A48" s="9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1"/>
    </row>
    <row r="49" spans="1:31" x14ac:dyDescent="0.25">
      <c r="A49" s="9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1"/>
    </row>
    <row r="50" spans="1:31" x14ac:dyDescent="0.25">
      <c r="A50" s="9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1"/>
    </row>
    <row r="51" spans="1:31" x14ac:dyDescent="0.25">
      <c r="A51" s="9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1"/>
    </row>
    <row r="52" spans="1:31" x14ac:dyDescent="0.25">
      <c r="A52" s="9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1"/>
    </row>
    <row r="53" spans="1:31" x14ac:dyDescent="0.25">
      <c r="A53" s="9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1"/>
    </row>
    <row r="54" spans="1:31" x14ac:dyDescent="0.25">
      <c r="A54" s="9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1"/>
    </row>
    <row r="55" spans="1:31" x14ac:dyDescent="0.25">
      <c r="A55" s="9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1"/>
    </row>
    <row r="56" spans="1:31" x14ac:dyDescent="0.25">
      <c r="A56" s="9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1"/>
    </row>
    <row r="57" spans="1:31" x14ac:dyDescent="0.25">
      <c r="A57" s="9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1"/>
    </row>
    <row r="58" spans="1:31" x14ac:dyDescent="0.25">
      <c r="A58" s="9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1"/>
    </row>
    <row r="59" spans="1:31" x14ac:dyDescent="0.25">
      <c r="A59" s="9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1"/>
    </row>
    <row r="60" spans="1:31" x14ac:dyDescent="0.25">
      <c r="A60" s="9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1"/>
    </row>
    <row r="61" spans="1:31" x14ac:dyDescent="0.25">
      <c r="A61" s="9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1"/>
    </row>
    <row r="62" spans="1:31" x14ac:dyDescent="0.25">
      <c r="A62" s="9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1"/>
    </row>
    <row r="63" spans="1:31" x14ac:dyDescent="0.25">
      <c r="A63" s="9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1"/>
    </row>
    <row r="64" spans="1:31" x14ac:dyDescent="0.25">
      <c r="A64" s="9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1"/>
    </row>
    <row r="65" spans="1:31" x14ac:dyDescent="0.25">
      <c r="A65" s="9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1"/>
    </row>
    <row r="66" spans="1:31" x14ac:dyDescent="0.25">
      <c r="A66" s="9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1"/>
    </row>
    <row r="67" spans="1:31" x14ac:dyDescent="0.25">
      <c r="A67" s="9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1"/>
    </row>
    <row r="68" spans="1:31" x14ac:dyDescent="0.25">
      <c r="A68" s="9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1"/>
    </row>
    <row r="69" spans="1:31" x14ac:dyDescent="0.25">
      <c r="A69" s="9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1"/>
    </row>
    <row r="70" spans="1:31" x14ac:dyDescent="0.25">
      <c r="A70" s="9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1"/>
    </row>
    <row r="71" spans="1:31" x14ac:dyDescent="0.25">
      <c r="A71" s="9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1"/>
    </row>
    <row r="72" spans="1:31" x14ac:dyDescent="0.25">
      <c r="A72" s="9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1"/>
    </row>
    <row r="73" spans="1:31" x14ac:dyDescent="0.25">
      <c r="A73" s="9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1"/>
    </row>
    <row r="74" spans="1:31" x14ac:dyDescent="0.25">
      <c r="A74" s="9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1"/>
    </row>
    <row r="75" spans="1:31" x14ac:dyDescent="0.25">
      <c r="A75" s="9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1"/>
    </row>
    <row r="76" spans="1:31" x14ac:dyDescent="0.25">
      <c r="A76" s="9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1"/>
    </row>
    <row r="77" spans="1:31" x14ac:dyDescent="0.25">
      <c r="A77" s="9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1"/>
    </row>
    <row r="78" spans="1:31" x14ac:dyDescent="0.25">
      <c r="A78" s="9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1"/>
    </row>
    <row r="79" spans="1:31" x14ac:dyDescent="0.25">
      <c r="A79" s="9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1"/>
    </row>
    <row r="80" spans="1:31" x14ac:dyDescent="0.25">
      <c r="A80" s="9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1"/>
    </row>
    <row r="81" spans="1:31" x14ac:dyDescent="0.25">
      <c r="A81" s="9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1"/>
    </row>
    <row r="82" spans="1:31" x14ac:dyDescent="0.25">
      <c r="A82" s="9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1"/>
    </row>
    <row r="83" spans="1:31" x14ac:dyDescent="0.25">
      <c r="A83" s="9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1"/>
    </row>
    <row r="84" spans="1:31" x14ac:dyDescent="0.25">
      <c r="A84" s="9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1"/>
    </row>
    <row r="85" spans="1:31" x14ac:dyDescent="0.25">
      <c r="A85" s="9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1"/>
    </row>
    <row r="86" spans="1:31" x14ac:dyDescent="0.25">
      <c r="A86" s="9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1"/>
    </row>
    <row r="87" spans="1:31" x14ac:dyDescent="0.25">
      <c r="A87" s="9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1"/>
    </row>
    <row r="88" spans="1:31" x14ac:dyDescent="0.25">
      <c r="A88" s="9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1"/>
    </row>
    <row r="89" spans="1:31" x14ac:dyDescent="0.25">
      <c r="A89" s="9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1"/>
    </row>
    <row r="90" spans="1:31" x14ac:dyDescent="0.25">
      <c r="A90" s="9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1"/>
    </row>
    <row r="91" spans="1:31" x14ac:dyDescent="0.25">
      <c r="A91" s="9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1"/>
    </row>
    <row r="92" spans="1:31" x14ac:dyDescent="0.25">
      <c r="A92" s="9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1"/>
    </row>
    <row r="93" spans="1:31" x14ac:dyDescent="0.25">
      <c r="A93" s="9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1"/>
    </row>
    <row r="94" spans="1:31" x14ac:dyDescent="0.25">
      <c r="A94" s="9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1"/>
    </row>
    <row r="95" spans="1:31" x14ac:dyDescent="0.25">
      <c r="A95" s="9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1"/>
    </row>
    <row r="96" spans="1:31" x14ac:dyDescent="0.25">
      <c r="A96" s="9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1"/>
    </row>
    <row r="97" spans="1:31" x14ac:dyDescent="0.25">
      <c r="A97" s="9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1"/>
    </row>
    <row r="98" spans="1:31" x14ac:dyDescent="0.25">
      <c r="A98" s="9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1"/>
    </row>
    <row r="99" spans="1:31" x14ac:dyDescent="0.25">
      <c r="A99" s="9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1"/>
    </row>
    <row r="100" spans="1:31" x14ac:dyDescent="0.25">
      <c r="A100" s="9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1"/>
    </row>
    <row r="101" spans="1:31" x14ac:dyDescent="0.25">
      <c r="A101" s="9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1"/>
    </row>
    <row r="102" spans="1:31" x14ac:dyDescent="0.25">
      <c r="A102" s="9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1"/>
    </row>
    <row r="103" spans="1:31" x14ac:dyDescent="0.25">
      <c r="A103" s="9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1"/>
    </row>
    <row r="104" spans="1:31" x14ac:dyDescent="0.25">
      <c r="A104" s="9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1"/>
    </row>
    <row r="105" spans="1:31" x14ac:dyDescent="0.25">
      <c r="A105" s="9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1"/>
    </row>
    <row r="106" spans="1:31" x14ac:dyDescent="0.25">
      <c r="A106" s="9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1"/>
    </row>
    <row r="107" spans="1:31" x14ac:dyDescent="0.25">
      <c r="A107" s="9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1"/>
    </row>
    <row r="108" spans="1:31" x14ac:dyDescent="0.25">
      <c r="A108" s="9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1"/>
    </row>
    <row r="109" spans="1:31" x14ac:dyDescent="0.25">
      <c r="A109" s="9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1"/>
    </row>
    <row r="110" spans="1:31" x14ac:dyDescent="0.25">
      <c r="A110" s="9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1"/>
    </row>
    <row r="111" spans="1:31" x14ac:dyDescent="0.25">
      <c r="A111" s="9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1"/>
    </row>
    <row r="112" spans="1:31" x14ac:dyDescent="0.25">
      <c r="A112" s="9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1"/>
    </row>
    <row r="113" spans="1:31" x14ac:dyDescent="0.25">
      <c r="A113" s="9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1"/>
    </row>
    <row r="114" spans="1:31" x14ac:dyDescent="0.25">
      <c r="A114" s="9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1"/>
    </row>
    <row r="115" spans="1:31" x14ac:dyDescent="0.25">
      <c r="A115" s="9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1"/>
    </row>
    <row r="116" spans="1:31" x14ac:dyDescent="0.25">
      <c r="A116" s="9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1"/>
    </row>
    <row r="117" spans="1:31" x14ac:dyDescent="0.25">
      <c r="A117" s="9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1"/>
    </row>
    <row r="118" spans="1:31" x14ac:dyDescent="0.25">
      <c r="A118" s="9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1"/>
    </row>
    <row r="119" spans="1:31" x14ac:dyDescent="0.25">
      <c r="A119" s="9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1"/>
    </row>
    <row r="120" spans="1:31" x14ac:dyDescent="0.25">
      <c r="A120" s="9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1"/>
    </row>
    <row r="121" spans="1:31" x14ac:dyDescent="0.25">
      <c r="A121" s="9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1"/>
    </row>
    <row r="122" spans="1:31" x14ac:dyDescent="0.25">
      <c r="A122" s="9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1"/>
    </row>
    <row r="123" spans="1:31" x14ac:dyDescent="0.25">
      <c r="A123" s="9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1"/>
    </row>
    <row r="124" spans="1:31" x14ac:dyDescent="0.25">
      <c r="A124" s="9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1"/>
    </row>
    <row r="125" spans="1:31" x14ac:dyDescent="0.25">
      <c r="A125" s="9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1"/>
    </row>
    <row r="126" spans="1:31" x14ac:dyDescent="0.25">
      <c r="A126" s="9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1"/>
    </row>
    <row r="127" spans="1:31" x14ac:dyDescent="0.25">
      <c r="A127" s="9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1"/>
    </row>
    <row r="128" spans="1:31" x14ac:dyDescent="0.25">
      <c r="A128" s="9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1"/>
    </row>
    <row r="129" spans="1:31" x14ac:dyDescent="0.25">
      <c r="A129" s="9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1"/>
    </row>
    <row r="130" spans="1:31" x14ac:dyDescent="0.25">
      <c r="A130" s="9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1"/>
    </row>
    <row r="131" spans="1:31" x14ac:dyDescent="0.25">
      <c r="A131" s="9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1"/>
    </row>
    <row r="132" spans="1:31" x14ac:dyDescent="0.25">
      <c r="A132" s="9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1"/>
    </row>
    <row r="133" spans="1:31" x14ac:dyDescent="0.25">
      <c r="A133" s="9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1"/>
    </row>
    <row r="134" spans="1:31" x14ac:dyDescent="0.25">
      <c r="A134" s="9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1"/>
    </row>
    <row r="135" spans="1:31" x14ac:dyDescent="0.25">
      <c r="A135" s="9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1"/>
    </row>
    <row r="136" spans="1:31" x14ac:dyDescent="0.25">
      <c r="A136" s="9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1"/>
    </row>
    <row r="137" spans="1:31" x14ac:dyDescent="0.25">
      <c r="A137" s="9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1"/>
    </row>
    <row r="138" spans="1:31" x14ac:dyDescent="0.25">
      <c r="A138" s="9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1"/>
    </row>
    <row r="139" spans="1:31" x14ac:dyDescent="0.25">
      <c r="A139" s="9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1"/>
    </row>
    <row r="140" spans="1:31" x14ac:dyDescent="0.25">
      <c r="A140" s="9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1"/>
    </row>
    <row r="141" spans="1:31" x14ac:dyDescent="0.25">
      <c r="A141" s="9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1"/>
    </row>
    <row r="142" spans="1:31" x14ac:dyDescent="0.25">
      <c r="A142" s="9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1"/>
    </row>
    <row r="143" spans="1:31" x14ac:dyDescent="0.25">
      <c r="A143" s="1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</row>
    <row r="145" spans="2:30" x14ac:dyDescent="0.25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</row>
    <row r="151" spans="2:30" x14ac:dyDescent="0.25"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</row>
    <row r="152" spans="2:30" x14ac:dyDescent="0.25"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Лист1!sub_11000</vt:lpstr>
      <vt:lpstr>Лист1!Область_печати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Бичурина</dc:creator>
  <cp:lastModifiedBy>Бывшева</cp:lastModifiedBy>
  <cp:lastPrinted>2021-02-09T10:39:40Z</cp:lastPrinted>
  <dcterms:created xsi:type="dcterms:W3CDTF">2020-01-06T10:25:00Z</dcterms:created>
  <dcterms:modified xsi:type="dcterms:W3CDTF">2021-02-09T10:40:50Z</dcterms:modified>
</cp:coreProperties>
</file>