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Результат 1" sheetId="1" r:id="rId1"/>
  </sheets>
  <definedNames>
    <definedName name="_xlnm.Print_Area" localSheetId="0">'Результат 1'!$A$1:$D$210</definedName>
  </definedNames>
  <calcPr calcId="124519"/>
</workbook>
</file>

<file path=xl/calcChain.xml><?xml version="1.0" encoding="utf-8"?>
<calcChain xmlns="http://schemas.openxmlformats.org/spreadsheetml/2006/main">
  <c r="D201" i="1"/>
  <c r="D194"/>
  <c r="D186"/>
  <c r="D177"/>
  <c r="D173"/>
  <c r="D151"/>
  <c r="D149"/>
  <c r="D113"/>
  <c r="D110" l="1"/>
  <c r="D79"/>
  <c r="D77"/>
  <c r="D75"/>
  <c r="D71"/>
  <c r="D73"/>
  <c r="D69"/>
  <c r="D43"/>
  <c r="D39"/>
  <c r="D41"/>
  <c r="D34"/>
  <c r="D32"/>
  <c r="D25"/>
  <c r="D16"/>
  <c r="D18"/>
  <c r="D15" l="1"/>
</calcChain>
</file>

<file path=xl/sharedStrings.xml><?xml version="1.0" encoding="utf-8"?>
<sst xmlns="http://schemas.openxmlformats.org/spreadsheetml/2006/main" count="553" uniqueCount="348">
  <si>
    <t>006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</si>
  <si>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</si>
  <si>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</si>
  <si>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014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</si>
  <si>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</si>
  <si>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</si>
  <si>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1 16 01 053 01 0351 140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</si>
  <si>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</si>
  <si>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1 16 01 063 01 9000 140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</si>
  <si>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</si>
  <si>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1 16 01 193 01 9000 140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</si>
  <si>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</si>
  <si>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1 16 01 203 01 0021 140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</si>
  <si>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</si>
  <si>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1 16 01 203 01 9000 140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</si>
  <si>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	</t>
  </si>
  <si>
    <t>048</t>
  </si>
  <si>
    <t>1 12 01 010 01 2100 120</t>
  </si>
  <si>
    <t>Плата за выбросы загрязняющих веществ в атмосферный воздух стационарными объектами (пени по соответствующему платежу)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</si>
  <si>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</si>
  <si>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</si>
  <si>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</si>
  <si>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</si>
  <si>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</si>
  <si>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</si>
  <si>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</si>
  <si>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</si>
  <si>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</si>
  <si>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</si>
  <si>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081</t>
  </si>
  <si>
    <t>100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</si>
  <si>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</si>
  <si>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</si>
  <si>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</si>
  <si>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</si>
  <si>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</si>
  <si>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</si>
  <si>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</si>
  <si>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</si>
  <si>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141</t>
  </si>
  <si>
    <t>161</t>
  </si>
  <si>
    <t>182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</si>
  <si>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</si>
  <si>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</si>
  <si>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</si>
  <si>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</si>
  <si>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1 01 02 010 01 2200 110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</si>
  <si>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(проценты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</si>
  <si>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</si>
  <si>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</si>
  <si>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</si>
  <si>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</si>
  <si>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1 01 02 010 01 5000 110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</si>
  <si>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</si>
  <si>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</si>
  <si>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</si>
  <si>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</si>
  <si>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</si>
  <si>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</si>
  <si>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</si>
  <si>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1 01 02 020 01 4000 110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</si>
  <si>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</si>
  <si>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</si>
  <si>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</si>
  <si>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</si>
  <si>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</si>
  <si>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</si>
  <si>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</si>
  <si>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1 01 02 040 01 1000 110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</si>
  <si>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</si>
  <si>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1 01 02 040 01 4000 110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</si>
  <si>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(прочие поступления)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</si>
  <si>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</si>
  <si>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</si>
  <si>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</si>
  <si>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</si>
  <si>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</si>
  <si>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</si>
  <si>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</si>
  <si>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</si>
  <si>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1 06 01 000 00 0000 110</t>
  </si>
  <si>
    <t>Налог на имущество физических лиц</t>
  </si>
  <si>
    <t>1 06 06 000 00 0000 110</t>
  </si>
  <si>
    <t>Земельный налог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</si>
  <si>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</si>
  <si>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</si>
  <si>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1 09 00 000 00 0000 000</t>
  </si>
  <si>
    <t>ЗАДОЛЖЕННОСТЬ И ПЕРЕРАСЧЕТЫ ПО ОТМЕНЕННЫМ НАЛОГАМ, СБОРАМ И ИНЫМ ОБЯЗАТЕЛЬНЫМ ПЛАТЕЖАМ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</si>
  <si>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</si>
  <si>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</si>
  <si>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188</t>
  </si>
  <si>
    <t>321</t>
  </si>
  <si>
    <t>810</t>
  </si>
  <si>
    <t>816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</si>
  <si>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</si>
  <si>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</si>
  <si>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</si>
  <si>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838</t>
  </si>
  <si>
    <t>1 16 01 053 01 0059 140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</si>
  <si>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</si>
  <si>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1 16 01 053 01 9000 140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</si>
  <si>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</si>
  <si>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1 16 01 063 01 0008 140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</si>
  <si>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</si>
  <si>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1 16 01 063 01 0009 140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</si>
  <si>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</si>
  <si>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1 16 01 063 01 0101 140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</si>
  <si>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</si>
  <si>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1 16 01 073 01 0017 140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</si>
  <si>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</si>
  <si>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1 16 01 073 01 0027 140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</si>
  <si>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</si>
  <si>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1 16 01 083 01 0028 140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</si>
  <si>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</si>
  <si>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1 16 01 083 01 0037 140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</si>
  <si>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</si>
  <si>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1 16 01 093 01 0022 140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</si>
  <si>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порядка полного и (или) частичного ограничения режима потребления электрической энергии, порядка ограничения и прекращения подачи тепловой энергии, правил ограничения подачи (поставки) и отбора газа либо порядка временного прекращения или ограничения водоснабжения, водоотведения, транспортировки воды и (или) сточных вод)</t>
  </si>
  <si>
    <t>1 16 01 113 01 0021 140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</si>
  <si>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использования полосы отвода и придорожных полос автомобильной дороги)</t>
  </si>
  <si>
    <t>1 16 01 133 01 9000 140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</si>
  <si>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</si>
  <si>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1 16 01 143 01 0016 140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</si>
  <si>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</si>
  <si>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1 16 01 143 01 9000 140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</si>
  <si>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</si>
  <si>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1 16 01 153 01 0005 140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</si>
  <si>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</si>
  <si>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</si>
  <si>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</si>
  <si>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1 16 01 153 01 9000 140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</si>
  <si>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</si>
  <si>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1 16 01 173 01 9000 140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</si>
  <si>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</si>
  <si>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</si>
  <si>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</si>
  <si>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1 16 01 193 01 0007 140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</si>
  <si>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</si>
  <si>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1 16 01 193 01 0020 140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</si>
  <si>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прибыли, без специального разрешения (лицензии)</t>
  </si>
  <si>
    <t>1 16 01 193 01 0029 140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</si>
  <si>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</si>
  <si>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1 16 01 193 01 0030 140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</si>
  <si>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требований к ведению образовательной деятельности и организации образовательного процесса)</t>
  </si>
  <si>
    <t>1 16 01 193 01 0401 140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</si>
  <si>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</si>
  <si>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1 16 01 203 01 0007 140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</si>
  <si>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</si>
  <si>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1 16 01 203 01 0008 140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</si>
  <si>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</si>
  <si>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1 16 01 203 01 0013 140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</si>
  <si>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</si>
  <si>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>856</t>
  </si>
  <si>
    <t>906</t>
  </si>
  <si>
    <t>1 08 07 150 01 4000 110</t>
  </si>
  <si>
    <t xml:space="preserve">Государственная пошлина за выдачу разрешения на установку рекламной конструкции	</t>
  </si>
  <si>
    <t>1 11 09 044 04 0000 120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</si>
  <si>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</si>
  <si>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1 13 02 994 04 0000 130</t>
  </si>
  <si>
    <t>Прочие доходы от компенсации затрат бюджетов городских округов</t>
  </si>
  <si>
    <t>1 16 01 074 01 0000 140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</si>
  <si>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</si>
  <si>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1 16 01 084 01 0000 140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</si>
  <si>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</si>
  <si>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</si>
  <si>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</si>
  <si>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</si>
  <si>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</si>
  <si>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1 17 05 040 04 0000 180</t>
  </si>
  <si>
    <t>Прочие неналоговые доходы бюджетов городских округов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</si>
  <si>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</si>
  <si>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</si>
  <si>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2 02 25 555 04 0003 150</t>
  </si>
  <si>
    <t xml:space="preserve">Субсидии бюджетам городских округов на  реализацию программ формирования современной городской среды на ремонт дворовых территорий	</t>
  </si>
  <si>
    <t>2 02 25 555 04 0004 150</t>
  </si>
  <si>
    <t xml:space="preserve">Субсидии бюджетам городских округов на  реализацию программ формирования современной городской среды на ремонт дворовых территорий (требующих ямочного ремонта асфальтового покрытия)	</t>
  </si>
  <si>
    <t>2 02 29 999 04 0013 150</t>
  </si>
  <si>
    <t>Прочие субсидии бюджетам городских округов (на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тарифам)</t>
  </si>
  <si>
    <t>2 02 29 999 04 0014 150</t>
  </si>
  <si>
    <t>Прочие субсидии бюджетам городских округов (на софинансирование работ по капитальному ремонту и ремонту автомобильных дорог общего пользования местного значения)</t>
  </si>
  <si>
    <t>2 02 29 999 04 0015 150</t>
  </si>
  <si>
    <t>Прочие субсидии бюджетам городских округов (на предоставление доступа к электронным сервисам цифровой инфраструктуры в сфере жилищно-коммунального хозяйства)</t>
  </si>
  <si>
    <t>2 02 29 999 04 0017 150</t>
  </si>
  <si>
    <t>Прочие субсидии бюджетам городских округов (на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услуг)</t>
  </si>
  <si>
    <t>2 02 29 999 04 0030 150</t>
  </si>
  <si>
    <t>Прочие субсидии бюджетам городских округов (на реализацию мероприятий по улучшению жилищных условий многодетных семей)</t>
  </si>
  <si>
    <t>2 02 29 999 04 0033 150</t>
  </si>
  <si>
    <t>Прочие субсидии бюджетам городских округов (на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области)</t>
  </si>
  <si>
    <t>2 02 29 999 04 0035 150</t>
  </si>
  <si>
    <t>Прочие субсидии бюджетам городских округов (на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граждан)</t>
  </si>
  <si>
    <t>2 02 29 999 04 0037 150</t>
  </si>
  <si>
    <t xml:space="preserve">Прочие субсидии бюджетам городских округов (на соблюдение требований законодательства в области санитарно-эпидемиологического благополучия населения, в частности по обеззараживанию (дезинфекции) мест общего пользования многоквартирных жилых )домов </t>
  </si>
  <si>
    <t>2 02 29 999 04 0038 150</t>
  </si>
  <si>
    <t>Прочие субсидии бюджетам городских округов (на  реализацию проектов граждан, сформированных в рамках практик инициативного бюджетирования)</t>
  </si>
  <si>
    <t>2 02 29 999 04 0041 150</t>
  </si>
  <si>
    <t xml:space="preserve">Прочие субсидии бюджетам городских округов (на  обеспечение деятельности МФЦ)	</t>
  </si>
  <si>
    <t>2 02 30 022 04 0001 150</t>
  </si>
  <si>
    <t>Субвенции бюджетам городских округов на предоставление гражданам субсидий на оплату жилого помещения и коммунальных услуг (на предоставление гражданам субсидий на оплату жилого помещения и коммунальных услуг)</t>
  </si>
  <si>
    <t>2 02 30 022 04 0002 150</t>
  </si>
  <si>
    <t>Субвенции бюджетам городских округов на предоставление гражданам субсидий на оплату жилого помещения и коммунальных услуг (обеспечение предоставления гражданам субсидий на оплату жилого помещения и коммунальных услуг)</t>
  </si>
  <si>
    <t>2 02 30 024 04 0004 150</t>
  </si>
  <si>
    <t>Субвенции бюджетам городских округов на выполнение передаваемых полномочий субъектов Российской Федерации (на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</si>
  <si>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2 02 30 024 04 0005 150</t>
  </si>
  <si>
    <t>Субвенции бюджетам городских округов на выполнение передаваемых полномочий субъектов Российской Федерации (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области)</t>
  </si>
  <si>
    <t>2 02 30 024 04 0006 150</t>
  </si>
  <si>
    <t xml:space="preserve">Субвенции бюджетам городских округов на выполнение передаваемых полномочий субъектов Российской Федерации (на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владельцев)	</t>
  </si>
  <si>
    <t>2 02 30 024 04 0007 150</t>
  </si>
  <si>
    <t>Субвенции бюджетам городских округов на выполнение передаваемых полномочий субъектов Российской Федерации (на осуществление переданных полномочий Московской области по оформлению в собственность Московской области сибиреязвенных скотомогильников, по обустройству и содержанию сибиреязвенных скотомогильников)</t>
  </si>
  <si>
    <t>2 02 30 024 04 0008 150</t>
  </si>
  <si>
    <t>Субвенции бюджетам городских округов на выполнение передаваемых полномочий субъектов Российской Федерации (на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</si>
  <si>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2 02 30 024 04 0009 150</t>
  </si>
  <si>
    <t>Субвенции бюджетам городских округов на выполнение передаваемых полномочий субъектов Российской Федерации ( 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</si>
  <si>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</si>
  <si>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</si>
  <si>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2 02 39 999 04 0005 150</t>
  </si>
  <si>
    <t>Прочие субвенции бюджетам городских округов (на создание административных комиссий, уполномоченных рассматривать дела об административных правонарушениях в сфере благоустройства)</t>
  </si>
  <si>
    <t>2 02 49 999 04 0004 150</t>
  </si>
  <si>
    <t xml:space="preserve">Прочие межбюджетные трансферты, передаваемые бюджетам городских округов (на реализацию отдельных мероприятий муниципальных программ)	</t>
  </si>
  <si>
    <t>2 18 04 030 04 0000 150</t>
  </si>
  <si>
    <t>Доходы бюджетов городских округов от возврата иными организациями остатков субсидий прошлых лет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</si>
  <si>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</si>
  <si>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</si>
  <si>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910</t>
  </si>
  <si>
    <t>913</t>
  </si>
  <si>
    <t>2 02 25 027 04 0000 150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</si>
  <si>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</si>
  <si>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2 02 25 169 04 0000 150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</si>
  <si>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</si>
  <si>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2 02 25 304 04 0000 150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</si>
  <si>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</si>
  <si>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2 02 29 999 04 0001 150</t>
  </si>
  <si>
    <t>Прочие субсидии бюджетам городских округов (на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</si>
  <si>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2 02 29 999 04 0002 150</t>
  </si>
  <si>
    <t>Прочие субсидии бюджетам городских округов (на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пунктах)</t>
  </si>
  <si>
    <t>2 02 29 999 04 0003 150</t>
  </si>
  <si>
    <t>Прочие субсидии бюджетам городских округов (на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</si>
  <si>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2 02 29 999 04 0008 150</t>
  </si>
  <si>
    <t>Прочие субсидии бюджетам городских округов (на мероприятия по организации отдыха детей в каникулярное время)</t>
  </si>
  <si>
    <t>2 02 29 999 04 0018 150</t>
  </si>
  <si>
    <t>Прочие субсидии бюджетам городских округов (на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</si>
  <si>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2 02 29 999 04 0019 150</t>
  </si>
  <si>
    <t>Прочие субсидии бюджетам городских округов (на оснащение планшетными компьютерами общеобразовательных организаций в Московской области)</t>
  </si>
  <si>
    <t>2 02 30 024 04 0001 150</t>
  </si>
  <si>
    <t xml:space="preserve">Субвенции бюджетам городских округов на выполнение передаваемых полномочий субъектов Российской Федерации (на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области)	</t>
  </si>
  <si>
    <t>2 02 30 024 04 0002 150</t>
  </si>
  <si>
    <t>Субвенции бюджетам городских округов на выполнение передаваемых полномочий субъектов Российской Федерации (на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обучения)</t>
  </si>
  <si>
    <t>2 02 30 024 04 0003 150</t>
  </si>
  <si>
    <t>Субвенции бюджетам городских округов на выполнение передаваемых полномочий субъектов Российской Федерации (на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родителей)</t>
  </si>
  <si>
    <t>2 02 30 029 04 0001 150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</si>
  <si>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	(выплату компенсации родительской платы за присмотр и уход за детьми)</t>
  </si>
  <si>
    <t>2 02 30 029 04 0002 150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</si>
  <si>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	(на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детьми)</t>
  </si>
  <si>
    <t>2 02 35 303 04 0000 150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</si>
  <si>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</si>
  <si>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2 02 39 999 04 0001 150</t>
  </si>
  <si>
    <t>Прочие субвенции бюджетам городских округов (на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</si>
  <si>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2 02 39 999 04 0002 150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</si>
  <si>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</si>
  <si>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2 02 39 999 04 0003 150</t>
  </si>
  <si>
    <t>Прочие субвенции бюджетам городских округов (на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</si>
  <si>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2 02 39 999 04 0004 150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</si>
  <si>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</si>
  <si>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</si>
  <si>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профилей)</t>
  </si>
  <si>
    <t>914</t>
  </si>
  <si>
    <t>2 02 29 999 04 0005 150</t>
  </si>
  <si>
    <t>Прочие субсидии бюджетам городских округов (на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области)</t>
  </si>
  <si>
    <t>2 02 49 999 04 0002 150</t>
  </si>
  <si>
    <t xml:space="preserve">Прочие межбюджетные трансферты, передаваемые бюджетам городских округов (на возмещение расходов на материально-техническое обеспечение клубов «Активное долголетие»)	</t>
  </si>
  <si>
    <t>915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</si>
  <si>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</si>
  <si>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</si>
  <si>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</si>
  <si>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</si>
  <si>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</si>
  <si>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</si>
  <si>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</si>
  <si>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</si>
  <si>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1 17 01 040 04 0000 180</t>
  </si>
  <si>
    <t>Невыясненные поступления, зачисляемые в бюджеты городских округов</t>
  </si>
  <si>
    <t>2 02 30 024 04 0011 150</t>
  </si>
  <si>
    <t>Субвенции бюджетам городских округов на выполнение передаваемых полномочий субъектов Российской Федерации (для  осуществления государственных полномочий Московской области в области земельных отношений)</t>
  </si>
  <si>
    <t>917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</si>
  <si>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</si>
  <si>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</si>
  <si>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</si>
  <si>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</si>
  <si>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</si>
  <si>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</si>
  <si>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</si>
  <si>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</si>
  <si>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</si>
  <si>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</si>
  <si>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921</t>
  </si>
  <si>
    <t>2 02 29 999 04 0011 150</t>
  </si>
  <si>
    <t>Прочие субсидии бюджетам городских округов (на строительство и реконструкцию объектов коммунальной инфраструктуры)</t>
  </si>
  <si>
    <t>2 02 29 999 04 0012 150</t>
  </si>
  <si>
    <t>Прочие субсидии бюджетам городских округов (на строительство и реконструкция объектов водоснабжения)</t>
  </si>
  <si>
    <t>2 02 29 999 04 0029 150</t>
  </si>
  <si>
    <t>Прочие субсидии бюджетам городских округов ( на капитальные вложения в общеобразовательные организации в целях обеспечения односменного режима обучения)</t>
  </si>
  <si>
    <t>2 02 29 999 04 0034 150</t>
  </si>
  <si>
    <t>Прочие субсидии бюджетам городских округов (на капитальный ремонт канализационных коллекторов и канализационных насосных станций)</t>
  </si>
  <si>
    <t>924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</si>
  <si>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</si>
  <si>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</si>
  <si>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2 18 04 010 04 0000 150</t>
  </si>
  <si>
    <t>Доходы бюджетов городских округов от возврата бюджетными учреждениями остатков субсидий прошлых лет</t>
  </si>
  <si>
    <t>2 19 25 567 04 0000 150</t>
  </si>
  <si>
    <t>Возврат остатков субсидий на реализацию мероприятий по устойчивому развитию сельских территорий из бюджетов городских округов</t>
  </si>
  <si>
    <t>2 19 35 118 04 0000 150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</si>
  <si>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городских округов</t>
  </si>
  <si>
    <t>Министерство сельского хозяйства и продовольствия Московской области</t>
  </si>
  <si>
    <t>Наименование</t>
  </si>
  <si>
    <t>Код бюджетной классификации</t>
  </si>
  <si>
    <t>Исполнено
(тыс. рублей)</t>
  </si>
  <si>
    <t>админи-стратора поступ-лений</t>
  </si>
  <si>
    <t>доходов бюджета Московской области</t>
  </si>
  <si>
    <t>Министерство образования Московской области</t>
  </si>
  <si>
    <t>Доходы, всего</t>
  </si>
  <si>
    <t>Федеральная служба по надзору в сфере природопользования</t>
  </si>
  <si>
    <t xml:space="preserve"> Федеральная служба по ветеринарному и фитосанитарному надзору</t>
  </si>
  <si>
    <t>Федеральное казначейство</t>
  </si>
  <si>
    <t>Федеральная служба по надзору в сфере защиты прав потребителей и благополучия человека</t>
  </si>
  <si>
    <t>Федеральная антимонопольная служба</t>
  </si>
  <si>
    <t xml:space="preserve"> Федеральная налоговая служба</t>
  </si>
  <si>
    <t>Министерство внутренних дел Российской Федерации</t>
  </si>
  <si>
    <t>Федеральная служба государственной регистрации, кадастра и картографии</t>
  </si>
  <si>
    <t>Главное контрольное управление Московской области</t>
  </si>
  <si>
    <t>Комитет по архитектуре и градостроительству Московской области</t>
  </si>
  <si>
    <t>Управление по обеспечению деятельности мировых судей Московской области</t>
  </si>
  <si>
    <t>Комитет лесного хозяйства Московской области</t>
  </si>
  <si>
    <t>Администрация Раменского городского округа Московской области</t>
  </si>
  <si>
    <t>Главное управление государственного административно - технического надзора Московской области</t>
  </si>
  <si>
    <t>Контрольно-счетная палата Раменского городского округа Московской области</t>
  </si>
  <si>
    <t>Комитет по образованию Администрации Раменского городского округа Московской области</t>
  </si>
  <si>
    <t>Комитет по культуре и туризму Администрации Раменского городского округа Московской области</t>
  </si>
  <si>
    <t>Управление земельных отношений Раменского городского округа Московской области</t>
  </si>
  <si>
    <t>Управление муниципальным имуществом Раменского городского округа Московской области</t>
  </si>
  <si>
    <t>Управление капитального строительства Администрации Раменского городского округа Московской области</t>
  </si>
  <si>
    <t>Комитет финансов, налоговой политики и казначейства Администрации Раменского городского округа</t>
  </si>
  <si>
    <t xml:space="preserve">                                     Приложение №2</t>
  </si>
  <si>
    <t xml:space="preserve">                                                                              Раменского городского округа</t>
  </si>
  <si>
    <t xml:space="preserve">                                                                                "Об исполнении бюджета </t>
  </si>
  <si>
    <t>Доходы бюджета Раменского городского округа за 2020 год по кодам классификации доходов бюджетов</t>
  </si>
  <si>
    <t xml:space="preserve">                                                                                Раменского городского округа</t>
  </si>
  <si>
    <t xml:space="preserve">Московской области за 2020 год" </t>
  </si>
  <si>
    <t xml:space="preserve">                                                                                к решению Совета депутатов</t>
  </si>
  <si>
    <t xml:space="preserve">                                                                                от " 28 "  апреля 2021 г. № 4/1-СД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</si>
</sst>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.00_ ;[Red]\-#,##0.00\ "/>
    <numFmt numFmtId="165" formatCode="#,##0,"/>
    <numFmt numFmtId="166" formatCode="#,##0.0"/>
    <numFmt numFmtId="167" formatCode="_-* #,##0.00_р_._-;\-* #,##0.00_р_._-;_-* &quot;-&quot;??_р_._-;_-@_-"/>
  </numFmts>
  <fonts count="14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b/>
      <sz val="10"/>
      <color rgb="FF00000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b/>
      <sz val="12"/>
      <name val="Times New Roman Cyr"/>
      <charset val="204"/>
    </font>
    <font>
      <sz val="11"/>
      <color indexed="8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2"/>
    <xf numFmtId="43" fontId="10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Border="1" applyAlignment="1">
      <alignment horizontal="justify" vertical="center" wrapText="1"/>
    </xf>
    <xf numFmtId="0" fontId="4" fillId="0" borderId="2" xfId="1" applyFont="1" applyFill="1"/>
    <xf numFmtId="0" fontId="0" fillId="0" borderId="0" xfId="0" applyFont="1"/>
    <xf numFmtId="165" fontId="5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9" fillId="0" borderId="6" xfId="0" applyNumberFormat="1" applyFont="1" applyFill="1" applyBorder="1" applyAlignment="1" applyProtection="1">
      <alignment horizontal="right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167" fontId="11" fillId="0" borderId="2" xfId="2" applyNumberFormat="1" applyFont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166" fontId="11" fillId="0" borderId="2" xfId="0" applyNumberFormat="1" applyFont="1" applyBorder="1" applyAlignment="1">
      <alignment horizontal="right"/>
    </xf>
    <xf numFmtId="0" fontId="5" fillId="0" borderId="5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/>
      <protection hidden="1"/>
    </xf>
    <xf numFmtId="3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0"/>
  <sheetViews>
    <sheetView tabSelected="1" view="pageBreakPreview" zoomScaleSheetLayoutView="100" workbookViewId="0">
      <selection activeCell="C7" sqref="C7:D7"/>
    </sheetView>
  </sheetViews>
  <sheetFormatPr defaultRowHeight="15"/>
  <cols>
    <col min="1" max="1" width="71.42578125" customWidth="1"/>
    <col min="2" max="2" width="12.5703125" customWidth="1"/>
    <col min="3" max="3" width="27.28515625" customWidth="1"/>
    <col min="4" max="4" width="12.140625" customWidth="1"/>
  </cols>
  <sheetData>
    <row r="1" spans="1:5" s="14" customFormat="1" ht="15.75">
      <c r="B1" s="15"/>
      <c r="C1" s="20" t="s">
        <v>340</v>
      </c>
      <c r="D1" s="20"/>
    </row>
    <row r="2" spans="1:5" s="14" customFormat="1" ht="15.75">
      <c r="B2" s="15"/>
      <c r="C2" s="17" t="s">
        <v>346</v>
      </c>
      <c r="D2" s="17"/>
    </row>
    <row r="3" spans="1:5" s="14" customFormat="1" ht="15.75">
      <c r="B3" s="15"/>
      <c r="C3" s="17" t="s">
        <v>341</v>
      </c>
      <c r="D3" s="17"/>
    </row>
    <row r="4" spans="1:5" s="14" customFormat="1" ht="15.75">
      <c r="B4" s="15"/>
      <c r="C4" s="17" t="s">
        <v>342</v>
      </c>
      <c r="D4" s="17"/>
    </row>
    <row r="5" spans="1:5" s="14" customFormat="1" ht="15.75">
      <c r="B5" s="15"/>
      <c r="C5" s="17" t="s">
        <v>344</v>
      </c>
      <c r="D5" s="17"/>
    </row>
    <row r="6" spans="1:5" s="14" customFormat="1" ht="15.75">
      <c r="B6" s="15"/>
      <c r="C6" s="17" t="s">
        <v>345</v>
      </c>
      <c r="D6" s="17"/>
    </row>
    <row r="7" spans="1:5" s="14" customFormat="1" ht="15.75">
      <c r="B7" s="15"/>
      <c r="C7" s="17" t="s">
        <v>347</v>
      </c>
      <c r="D7" s="17"/>
    </row>
    <row r="8" spans="1:5" s="14" customFormat="1">
      <c r="B8" s="15"/>
      <c r="C8" s="16"/>
      <c r="D8" s="15"/>
    </row>
    <row r="9" spans="1:5" s="14" customFormat="1" ht="18.75">
      <c r="A9" s="18" t="s">
        <v>343</v>
      </c>
      <c r="B9" s="18"/>
      <c r="C9" s="19"/>
      <c r="D9" s="19"/>
    </row>
    <row r="10" spans="1:5" ht="12.75" customHeight="1">
      <c r="A10" s="2"/>
      <c r="B10" s="2"/>
      <c r="C10" s="2"/>
      <c r="D10" s="2"/>
    </row>
    <row r="11" spans="1:5" ht="15" customHeight="1">
      <c r="A11" s="3"/>
      <c r="B11" s="3"/>
      <c r="C11" s="3"/>
      <c r="D11" s="3"/>
    </row>
    <row r="12" spans="1:5" s="6" customFormat="1" ht="15.75">
      <c r="A12" s="24" t="s">
        <v>312</v>
      </c>
      <c r="B12" s="24" t="s">
        <v>313</v>
      </c>
      <c r="C12" s="24"/>
      <c r="D12" s="25" t="s">
        <v>314</v>
      </c>
    </row>
    <row r="13" spans="1:5" s="6" customFormat="1" ht="69.75" customHeight="1">
      <c r="A13" s="24"/>
      <c r="B13" s="7" t="s">
        <v>315</v>
      </c>
      <c r="C13" s="7" t="s">
        <v>316</v>
      </c>
      <c r="D13" s="25"/>
    </row>
    <row r="14" spans="1:5" ht="15" customHeight="1">
      <c r="A14" s="4">
        <v>1</v>
      </c>
      <c r="B14" s="4">
        <v>2</v>
      </c>
      <c r="C14" s="4">
        <v>3</v>
      </c>
      <c r="D14" s="4">
        <v>4</v>
      </c>
    </row>
    <row r="15" spans="1:5" s="9" customFormat="1" ht="15.75">
      <c r="A15" s="26" t="s">
        <v>318</v>
      </c>
      <c r="B15" s="27"/>
      <c r="C15" s="28"/>
      <c r="D15" s="13">
        <f>D16+D18+D25+D32+D34+D39+D41+D43+D69+D71+D73+D75+D77+D79+D110+D113+D149+D151+D173+D177+D194+D201+D186</f>
        <v>11415056317.76</v>
      </c>
    </row>
    <row r="16" spans="1:5" ht="15" customHeight="1">
      <c r="A16" s="21" t="s">
        <v>311</v>
      </c>
      <c r="B16" s="22"/>
      <c r="C16" s="23"/>
      <c r="D16" s="11">
        <f>D17</f>
        <v>170000</v>
      </c>
      <c r="E16" s="1"/>
    </row>
    <row r="17" spans="1:4" ht="101.25" customHeight="1">
      <c r="A17" s="8" t="s">
        <v>2</v>
      </c>
      <c r="B17" s="5" t="s">
        <v>0</v>
      </c>
      <c r="C17" s="5" t="s">
        <v>1</v>
      </c>
      <c r="D17" s="12">
        <v>170000</v>
      </c>
    </row>
    <row r="18" spans="1:4" ht="15" customHeight="1">
      <c r="A18" s="21" t="s">
        <v>317</v>
      </c>
      <c r="B18" s="22"/>
      <c r="C18" s="23"/>
      <c r="D18" s="11">
        <f>SUM(D19:D24)</f>
        <v>40908</v>
      </c>
    </row>
    <row r="19" spans="1:4" ht="129" customHeight="1">
      <c r="A19" s="8" t="s">
        <v>5</v>
      </c>
      <c r="B19" s="5" t="s">
        <v>3</v>
      </c>
      <c r="C19" s="5" t="s">
        <v>4</v>
      </c>
      <c r="D19" s="12">
        <v>2325</v>
      </c>
    </row>
    <row r="20" spans="1:4" ht="96.75" customHeight="1">
      <c r="A20" s="8" t="s">
        <v>7</v>
      </c>
      <c r="B20" s="5" t="s">
        <v>3</v>
      </c>
      <c r="C20" s="5" t="s">
        <v>6</v>
      </c>
      <c r="D20" s="12">
        <v>1050</v>
      </c>
    </row>
    <row r="21" spans="1:4" ht="114" customHeight="1">
      <c r="A21" s="8" t="s">
        <v>9</v>
      </c>
      <c r="B21" s="5" t="s">
        <v>3</v>
      </c>
      <c r="C21" s="5" t="s">
        <v>8</v>
      </c>
      <c r="D21" s="12">
        <v>17533</v>
      </c>
    </row>
    <row r="22" spans="1:4" ht="89.25" customHeight="1">
      <c r="A22" s="8" t="s">
        <v>11</v>
      </c>
      <c r="B22" s="5" t="s">
        <v>3</v>
      </c>
      <c r="C22" s="5" t="s">
        <v>10</v>
      </c>
      <c r="D22" s="12">
        <v>1500</v>
      </c>
    </row>
    <row r="23" spans="1:4" ht="104.25" customHeight="1">
      <c r="A23" s="8" t="s">
        <v>13</v>
      </c>
      <c r="B23" s="5" t="s">
        <v>3</v>
      </c>
      <c r="C23" s="5" t="s">
        <v>12</v>
      </c>
      <c r="D23" s="12">
        <v>500</v>
      </c>
    </row>
    <row r="24" spans="1:4" ht="100.5" customHeight="1">
      <c r="A24" s="8" t="s">
        <v>15</v>
      </c>
      <c r="B24" s="5" t="s">
        <v>3</v>
      </c>
      <c r="C24" s="5" t="s">
        <v>14</v>
      </c>
      <c r="D24" s="12">
        <v>18000</v>
      </c>
    </row>
    <row r="25" spans="1:4" ht="15" customHeight="1">
      <c r="A25" s="21" t="s">
        <v>319</v>
      </c>
      <c r="B25" s="22"/>
      <c r="C25" s="23"/>
      <c r="D25" s="11">
        <f>SUM(D26:D31)</f>
        <v>46532827.349999994</v>
      </c>
    </row>
    <row r="26" spans="1:4" ht="36" customHeight="1">
      <c r="A26" s="8" t="s">
        <v>18</v>
      </c>
      <c r="B26" s="5" t="s">
        <v>16</v>
      </c>
      <c r="C26" s="5" t="s">
        <v>17</v>
      </c>
      <c r="D26" s="12">
        <v>103.56</v>
      </c>
    </row>
    <row r="27" spans="1:4" ht="71.25" customHeight="1">
      <c r="A27" s="8" t="s">
        <v>20</v>
      </c>
      <c r="B27" s="5" t="s">
        <v>16</v>
      </c>
      <c r="C27" s="5" t="s">
        <v>19</v>
      </c>
      <c r="D27" s="12">
        <v>698998.02</v>
      </c>
    </row>
    <row r="28" spans="1:4" ht="54" customHeight="1">
      <c r="A28" s="8" t="s">
        <v>22</v>
      </c>
      <c r="B28" s="5" t="s">
        <v>16</v>
      </c>
      <c r="C28" s="5" t="s">
        <v>21</v>
      </c>
      <c r="D28" s="12">
        <v>4805631.1399999997</v>
      </c>
    </row>
    <row r="29" spans="1:4" ht="35.25" customHeight="1">
      <c r="A29" s="8" t="s">
        <v>24</v>
      </c>
      <c r="B29" s="5" t="s">
        <v>16</v>
      </c>
      <c r="C29" s="5" t="s">
        <v>23</v>
      </c>
      <c r="D29" s="12">
        <v>52.68</v>
      </c>
    </row>
    <row r="30" spans="1:4" ht="48.75" customHeight="1">
      <c r="A30" s="8" t="s">
        <v>26</v>
      </c>
      <c r="B30" s="5" t="s">
        <v>16</v>
      </c>
      <c r="C30" s="5" t="s">
        <v>25</v>
      </c>
      <c r="D30" s="12">
        <v>40425287.229999997</v>
      </c>
    </row>
    <row r="31" spans="1:4" ht="129.75" customHeight="1">
      <c r="A31" s="8" t="s">
        <v>28</v>
      </c>
      <c r="B31" s="5" t="s">
        <v>16</v>
      </c>
      <c r="C31" s="5" t="s">
        <v>27</v>
      </c>
      <c r="D31" s="12">
        <v>602754.72</v>
      </c>
    </row>
    <row r="32" spans="1:4" ht="15" customHeight="1">
      <c r="A32" s="21" t="s">
        <v>320</v>
      </c>
      <c r="B32" s="22"/>
      <c r="C32" s="23"/>
      <c r="D32" s="11">
        <f>D33</f>
        <v>3413418</v>
      </c>
    </row>
    <row r="33" spans="1:4" ht="129.75" customHeight="1">
      <c r="A33" s="8" t="s">
        <v>28</v>
      </c>
      <c r="B33" s="5" t="s">
        <v>29</v>
      </c>
      <c r="C33" s="5" t="s">
        <v>27</v>
      </c>
      <c r="D33" s="12">
        <v>3413418</v>
      </c>
    </row>
    <row r="34" spans="1:4" ht="15" customHeight="1">
      <c r="A34" s="21" t="s">
        <v>321</v>
      </c>
      <c r="B34" s="22"/>
      <c r="C34" s="23"/>
      <c r="D34" s="11">
        <f>SUM(D35:D38)</f>
        <v>160549093.34</v>
      </c>
    </row>
    <row r="35" spans="1:4" ht="101.25" customHeight="1">
      <c r="A35" s="8" t="s">
        <v>32</v>
      </c>
      <c r="B35" s="5" t="s">
        <v>30</v>
      </c>
      <c r="C35" s="5" t="s">
        <v>31</v>
      </c>
      <c r="D35" s="12">
        <v>74051303.140000001</v>
      </c>
    </row>
    <row r="36" spans="1:4" ht="111" customHeight="1">
      <c r="A36" s="8" t="s">
        <v>34</v>
      </c>
      <c r="B36" s="5" t="s">
        <v>30</v>
      </c>
      <c r="C36" s="5" t="s">
        <v>33</v>
      </c>
      <c r="D36" s="12">
        <v>529668.32999999996</v>
      </c>
    </row>
    <row r="37" spans="1:4" ht="101.25" customHeight="1">
      <c r="A37" s="8" t="s">
        <v>36</v>
      </c>
      <c r="B37" s="5" t="s">
        <v>30</v>
      </c>
      <c r="C37" s="5" t="s">
        <v>35</v>
      </c>
      <c r="D37" s="12">
        <v>99619808.209999993</v>
      </c>
    </row>
    <row r="38" spans="1:4" ht="103.5" customHeight="1">
      <c r="A38" s="8" t="s">
        <v>38</v>
      </c>
      <c r="B38" s="5" t="s">
        <v>30</v>
      </c>
      <c r="C38" s="5" t="s">
        <v>37</v>
      </c>
      <c r="D38" s="12">
        <v>-13651686.34</v>
      </c>
    </row>
    <row r="39" spans="1:4" ht="23.25" customHeight="1">
      <c r="A39" s="21" t="s">
        <v>322</v>
      </c>
      <c r="B39" s="22"/>
      <c r="C39" s="23"/>
      <c r="D39" s="11">
        <f>D40</f>
        <v>791000</v>
      </c>
    </row>
    <row r="40" spans="1:4" ht="126.75" customHeight="1">
      <c r="A40" s="8" t="s">
        <v>28</v>
      </c>
      <c r="B40" s="5" t="s">
        <v>39</v>
      </c>
      <c r="C40" s="5" t="s">
        <v>27</v>
      </c>
      <c r="D40" s="12">
        <v>791000</v>
      </c>
    </row>
    <row r="41" spans="1:4" ht="15" customHeight="1">
      <c r="A41" s="21" t="s">
        <v>323</v>
      </c>
      <c r="B41" s="22"/>
      <c r="C41" s="23"/>
      <c r="D41" s="11">
        <f>D42</f>
        <v>50000</v>
      </c>
    </row>
    <row r="42" spans="1:4" ht="131.25" customHeight="1">
      <c r="A42" s="8" t="s">
        <v>28</v>
      </c>
      <c r="B42" s="5" t="s">
        <v>40</v>
      </c>
      <c r="C42" s="5" t="s">
        <v>27</v>
      </c>
      <c r="D42" s="12">
        <v>50000</v>
      </c>
    </row>
    <row r="43" spans="1:4" ht="15" customHeight="1">
      <c r="A43" s="21" t="s">
        <v>324</v>
      </c>
      <c r="B43" s="22"/>
      <c r="C43" s="23"/>
      <c r="D43" s="11">
        <f>SUM(D44:D68)</f>
        <v>5773411878.7700005</v>
      </c>
    </row>
    <row r="44" spans="1:4" ht="102.75" customHeight="1">
      <c r="A44" s="8" t="s">
        <v>43</v>
      </c>
      <c r="B44" s="5" t="s">
        <v>41</v>
      </c>
      <c r="C44" s="5" t="s">
        <v>42</v>
      </c>
      <c r="D44" s="12">
        <v>2923873500.1399999</v>
      </c>
    </row>
    <row r="45" spans="1:4" ht="81.75" customHeight="1">
      <c r="A45" s="8" t="s">
        <v>45</v>
      </c>
      <c r="B45" s="5" t="s">
        <v>41</v>
      </c>
      <c r="C45" s="5" t="s">
        <v>44</v>
      </c>
      <c r="D45" s="12">
        <v>3045680.89</v>
      </c>
    </row>
    <row r="46" spans="1:4" ht="84.75" customHeight="1">
      <c r="A46" s="8" t="s">
        <v>47</v>
      </c>
      <c r="B46" s="5" t="s">
        <v>41</v>
      </c>
      <c r="C46" s="5" t="s">
        <v>46</v>
      </c>
      <c r="D46" s="12">
        <v>-730.43</v>
      </c>
    </row>
    <row r="47" spans="1:4" ht="99" customHeight="1">
      <c r="A47" s="8" t="s">
        <v>49</v>
      </c>
      <c r="B47" s="5" t="s">
        <v>41</v>
      </c>
      <c r="C47" s="5" t="s">
        <v>48</v>
      </c>
      <c r="D47" s="12">
        <v>639987.79</v>
      </c>
    </row>
    <row r="48" spans="1:4" ht="81.75" customHeight="1">
      <c r="A48" s="8" t="s">
        <v>51</v>
      </c>
      <c r="B48" s="5" t="s">
        <v>41</v>
      </c>
      <c r="C48" s="5" t="s">
        <v>50</v>
      </c>
      <c r="D48" s="12">
        <v>-4121.83</v>
      </c>
    </row>
    <row r="49" spans="1:4" ht="100.5" customHeight="1">
      <c r="A49" s="8" t="s">
        <v>53</v>
      </c>
      <c r="B49" s="5" t="s">
        <v>41</v>
      </c>
      <c r="C49" s="5" t="s">
        <v>52</v>
      </c>
      <c r="D49" s="12">
        <v>-2115.16</v>
      </c>
    </row>
    <row r="50" spans="1:4" ht="129.75" customHeight="1">
      <c r="A50" s="8" t="s">
        <v>55</v>
      </c>
      <c r="B50" s="5" t="s">
        <v>41</v>
      </c>
      <c r="C50" s="5" t="s">
        <v>54</v>
      </c>
      <c r="D50" s="12">
        <v>25369071.190000001</v>
      </c>
    </row>
    <row r="51" spans="1:4" ht="126" customHeight="1">
      <c r="A51" s="8" t="s">
        <v>57</v>
      </c>
      <c r="B51" s="5" t="s">
        <v>41</v>
      </c>
      <c r="C51" s="5" t="s">
        <v>56</v>
      </c>
      <c r="D51" s="12">
        <v>83242.95</v>
      </c>
    </row>
    <row r="52" spans="1:4" ht="140.25" customHeight="1">
      <c r="A52" s="8" t="s">
        <v>59</v>
      </c>
      <c r="B52" s="5" t="s">
        <v>41</v>
      </c>
      <c r="C52" s="5" t="s">
        <v>58</v>
      </c>
      <c r="D52" s="12">
        <v>5751.24</v>
      </c>
    </row>
    <row r="53" spans="1:4" ht="119.25" customHeight="1">
      <c r="A53" s="8" t="s">
        <v>61</v>
      </c>
      <c r="B53" s="5" t="s">
        <v>41</v>
      </c>
      <c r="C53" s="5" t="s">
        <v>60</v>
      </c>
      <c r="D53" s="12">
        <v>13595.71</v>
      </c>
    </row>
    <row r="54" spans="1:4" ht="45.75" customHeight="1">
      <c r="A54" s="8" t="s">
        <v>63</v>
      </c>
      <c r="B54" s="5" t="s">
        <v>41</v>
      </c>
      <c r="C54" s="5" t="s">
        <v>62</v>
      </c>
      <c r="D54" s="12">
        <v>80367444.140000001</v>
      </c>
    </row>
    <row r="55" spans="1:4" ht="76.5" customHeight="1">
      <c r="A55" s="8" t="s">
        <v>65</v>
      </c>
      <c r="B55" s="5" t="s">
        <v>41</v>
      </c>
      <c r="C55" s="5" t="s">
        <v>64</v>
      </c>
      <c r="D55" s="12">
        <v>332697.55</v>
      </c>
    </row>
    <row r="56" spans="1:4" ht="77.25" customHeight="1">
      <c r="A56" s="8" t="s">
        <v>67</v>
      </c>
      <c r="B56" s="5" t="s">
        <v>41</v>
      </c>
      <c r="C56" s="5" t="s">
        <v>66</v>
      </c>
      <c r="D56" s="12">
        <v>57500.06</v>
      </c>
    </row>
    <row r="57" spans="1:4" ht="120.75" customHeight="1">
      <c r="A57" s="8" t="s">
        <v>69</v>
      </c>
      <c r="B57" s="5" t="s">
        <v>41</v>
      </c>
      <c r="C57" s="5" t="s">
        <v>68</v>
      </c>
      <c r="D57" s="12">
        <v>111672744.20999999</v>
      </c>
    </row>
    <row r="58" spans="1:4" ht="87.75" customHeight="1">
      <c r="A58" s="8" t="s">
        <v>71</v>
      </c>
      <c r="B58" s="5" t="s">
        <v>41</v>
      </c>
      <c r="C58" s="5" t="s">
        <v>70</v>
      </c>
      <c r="D58" s="12">
        <v>-2555.5</v>
      </c>
    </row>
    <row r="59" spans="1:4" s="10" customFormat="1" ht="38.25" customHeight="1">
      <c r="A59" s="8" t="s">
        <v>73</v>
      </c>
      <c r="B59" s="5" t="s">
        <v>41</v>
      </c>
      <c r="C59" s="5" t="s">
        <v>72</v>
      </c>
      <c r="D59" s="12">
        <v>610461469.22000003</v>
      </c>
    </row>
    <row r="60" spans="1:4" s="10" customFormat="1" ht="23.25" customHeight="1">
      <c r="A60" s="8" t="s">
        <v>75</v>
      </c>
      <c r="B60" s="5" t="s">
        <v>41</v>
      </c>
      <c r="C60" s="5" t="s">
        <v>74</v>
      </c>
      <c r="D60" s="12">
        <v>117011622.59</v>
      </c>
    </row>
    <row r="61" spans="1:4" s="10" customFormat="1" ht="16.5" customHeight="1">
      <c r="A61" s="8" t="s">
        <v>77</v>
      </c>
      <c r="B61" s="5" t="s">
        <v>41</v>
      </c>
      <c r="C61" s="5" t="s">
        <v>76</v>
      </c>
      <c r="D61" s="12">
        <v>-1456174.88</v>
      </c>
    </row>
    <row r="62" spans="1:4" s="10" customFormat="1" ht="30" customHeight="1">
      <c r="A62" s="8" t="s">
        <v>79</v>
      </c>
      <c r="B62" s="5" t="s">
        <v>41</v>
      </c>
      <c r="C62" s="5" t="s">
        <v>78</v>
      </c>
      <c r="D62" s="12">
        <v>45602785.649999999</v>
      </c>
    </row>
    <row r="63" spans="1:4" s="10" customFormat="1" ht="15" customHeight="1">
      <c r="A63" s="8" t="s">
        <v>81</v>
      </c>
      <c r="B63" s="5" t="s">
        <v>41</v>
      </c>
      <c r="C63" s="5" t="s">
        <v>80</v>
      </c>
      <c r="D63" s="12">
        <v>320442378.01999998</v>
      </c>
    </row>
    <row r="64" spans="1:4" s="10" customFormat="1" ht="15" customHeight="1">
      <c r="A64" s="8" t="s">
        <v>83</v>
      </c>
      <c r="B64" s="5" t="s">
        <v>41</v>
      </c>
      <c r="C64" s="5" t="s">
        <v>82</v>
      </c>
      <c r="D64" s="12">
        <v>1480908797.5899999</v>
      </c>
    </row>
    <row r="65" spans="1:4" ht="51.75" customHeight="1">
      <c r="A65" s="8" t="s">
        <v>85</v>
      </c>
      <c r="B65" s="5" t="s">
        <v>41</v>
      </c>
      <c r="C65" s="5" t="s">
        <v>84</v>
      </c>
      <c r="D65" s="12">
        <v>54679102.090000004</v>
      </c>
    </row>
    <row r="66" spans="1:4" s="10" customFormat="1" ht="54.75" customHeight="1">
      <c r="A66" s="8" t="s">
        <v>87</v>
      </c>
      <c r="B66" s="5" t="s">
        <v>41</v>
      </c>
      <c r="C66" s="5" t="s">
        <v>86</v>
      </c>
      <c r="D66" s="12">
        <v>18573.95</v>
      </c>
    </row>
    <row r="67" spans="1:4" ht="132.75" customHeight="1">
      <c r="A67" s="8" t="s">
        <v>28</v>
      </c>
      <c r="B67" s="5" t="s">
        <v>41</v>
      </c>
      <c r="C67" s="5" t="s">
        <v>27</v>
      </c>
      <c r="D67" s="12">
        <v>78432.08</v>
      </c>
    </row>
    <row r="68" spans="1:4" ht="87" customHeight="1">
      <c r="A68" s="8" t="s">
        <v>89</v>
      </c>
      <c r="B68" s="5" t="s">
        <v>41</v>
      </c>
      <c r="C68" s="5" t="s">
        <v>88</v>
      </c>
      <c r="D68" s="12">
        <v>213199.51</v>
      </c>
    </row>
    <row r="69" spans="1:4" ht="15" customHeight="1">
      <c r="A69" s="21" t="s">
        <v>325</v>
      </c>
      <c r="B69" s="22"/>
      <c r="C69" s="23"/>
      <c r="D69" s="11">
        <f>D70</f>
        <v>5049899.7</v>
      </c>
    </row>
    <row r="70" spans="1:4" ht="132" customHeight="1">
      <c r="A70" s="8" t="s">
        <v>28</v>
      </c>
      <c r="B70" s="5" t="s">
        <v>90</v>
      </c>
      <c r="C70" s="5" t="s">
        <v>27</v>
      </c>
      <c r="D70" s="12">
        <v>5049899.7</v>
      </c>
    </row>
    <row r="71" spans="1:4" ht="15" customHeight="1">
      <c r="A71" s="21" t="s">
        <v>326</v>
      </c>
      <c r="B71" s="22"/>
      <c r="C71" s="23"/>
      <c r="D71" s="11">
        <f>D72</f>
        <v>-14000</v>
      </c>
    </row>
    <row r="72" spans="1:4" ht="133.5" customHeight="1">
      <c r="A72" s="8" t="s">
        <v>28</v>
      </c>
      <c r="B72" s="5" t="s">
        <v>91</v>
      </c>
      <c r="C72" s="5" t="s">
        <v>27</v>
      </c>
      <c r="D72" s="12">
        <v>-14000</v>
      </c>
    </row>
    <row r="73" spans="1:4" ht="15" customHeight="1">
      <c r="A73" s="21" t="s">
        <v>327</v>
      </c>
      <c r="B73" s="22"/>
      <c r="C73" s="23"/>
      <c r="D73" s="11">
        <f>D74</f>
        <v>40000</v>
      </c>
    </row>
    <row r="74" spans="1:4" ht="134.25" customHeight="1">
      <c r="A74" s="8" t="s">
        <v>28</v>
      </c>
      <c r="B74" s="5" t="s">
        <v>92</v>
      </c>
      <c r="C74" s="5" t="s">
        <v>27</v>
      </c>
      <c r="D74" s="12">
        <v>40000</v>
      </c>
    </row>
    <row r="75" spans="1:4" ht="23.25" customHeight="1">
      <c r="A75" s="21" t="s">
        <v>332</v>
      </c>
      <c r="B75" s="22"/>
      <c r="C75" s="23"/>
      <c r="D75" s="11">
        <f>D76</f>
        <v>2519639.7799999998</v>
      </c>
    </row>
    <row r="76" spans="1:4" ht="132" customHeight="1">
      <c r="A76" s="8" t="s">
        <v>28</v>
      </c>
      <c r="B76" s="5" t="s">
        <v>93</v>
      </c>
      <c r="C76" s="5" t="s">
        <v>27</v>
      </c>
      <c r="D76" s="12">
        <v>2519639.7799999998</v>
      </c>
    </row>
    <row r="77" spans="1:4" ht="15" customHeight="1">
      <c r="A77" s="21" t="s">
        <v>328</v>
      </c>
      <c r="B77" s="22"/>
      <c r="C77" s="23"/>
      <c r="D77" s="11">
        <f>D78</f>
        <v>32900</v>
      </c>
    </row>
    <row r="78" spans="1:4" ht="42" customHeight="1">
      <c r="A78" s="8" t="s">
        <v>96</v>
      </c>
      <c r="B78" s="5" t="s">
        <v>94</v>
      </c>
      <c r="C78" s="5" t="s">
        <v>95</v>
      </c>
      <c r="D78" s="12">
        <v>32900</v>
      </c>
    </row>
    <row r="79" spans="1:4" ht="21.75" customHeight="1">
      <c r="A79" s="21" t="s">
        <v>329</v>
      </c>
      <c r="B79" s="22"/>
      <c r="C79" s="23"/>
      <c r="D79" s="11">
        <f>SUM(D80:D109)</f>
        <v>2447000.1799999997</v>
      </c>
    </row>
    <row r="80" spans="1:4" ht="111.75" customHeight="1">
      <c r="A80" s="8" t="s">
        <v>99</v>
      </c>
      <c r="B80" s="5" t="s">
        <v>97</v>
      </c>
      <c r="C80" s="5" t="s">
        <v>98</v>
      </c>
      <c r="D80" s="12">
        <v>2500</v>
      </c>
    </row>
    <row r="81" spans="1:4" ht="97.5" customHeight="1">
      <c r="A81" s="8" t="s">
        <v>101</v>
      </c>
      <c r="B81" s="5" t="s">
        <v>97</v>
      </c>
      <c r="C81" s="5" t="s">
        <v>100</v>
      </c>
      <c r="D81" s="12">
        <v>1500</v>
      </c>
    </row>
    <row r="82" spans="1:4" ht="154.5" customHeight="1">
      <c r="A82" s="8" t="s">
        <v>103</v>
      </c>
      <c r="B82" s="5" t="s">
        <v>97</v>
      </c>
      <c r="C82" s="5" t="s">
        <v>102</v>
      </c>
      <c r="D82" s="12">
        <v>3000</v>
      </c>
    </row>
    <row r="83" spans="1:4" ht="159" customHeight="1">
      <c r="A83" s="8" t="s">
        <v>105</v>
      </c>
      <c r="B83" s="5" t="s">
        <v>97</v>
      </c>
      <c r="C83" s="5" t="s">
        <v>104</v>
      </c>
      <c r="D83" s="12">
        <v>1010.46</v>
      </c>
    </row>
    <row r="84" spans="1:4" ht="115.5" customHeight="1">
      <c r="A84" s="8" t="s">
        <v>107</v>
      </c>
      <c r="B84" s="5" t="s">
        <v>97</v>
      </c>
      <c r="C84" s="5" t="s">
        <v>106</v>
      </c>
      <c r="D84" s="12">
        <v>10000</v>
      </c>
    </row>
    <row r="85" spans="1:4" ht="120.75" customHeight="1">
      <c r="A85" s="8" t="s">
        <v>9</v>
      </c>
      <c r="B85" s="5" t="s">
        <v>97</v>
      </c>
      <c r="C85" s="5" t="s">
        <v>8</v>
      </c>
      <c r="D85" s="12">
        <v>3000</v>
      </c>
    </row>
    <row r="86" spans="1:4" ht="105" customHeight="1">
      <c r="A86" s="8" t="s">
        <v>109</v>
      </c>
      <c r="B86" s="5" t="s">
        <v>97</v>
      </c>
      <c r="C86" s="5" t="s">
        <v>108</v>
      </c>
      <c r="D86" s="12">
        <v>150</v>
      </c>
    </row>
    <row r="87" spans="1:4" ht="102" customHeight="1">
      <c r="A87" s="8" t="s">
        <v>111</v>
      </c>
      <c r="B87" s="5" t="s">
        <v>97</v>
      </c>
      <c r="C87" s="5" t="s">
        <v>110</v>
      </c>
      <c r="D87" s="12">
        <v>2376.81</v>
      </c>
    </row>
    <row r="88" spans="1:4" ht="131.25" customHeight="1">
      <c r="A88" s="8" t="s">
        <v>113</v>
      </c>
      <c r="B88" s="5" t="s">
        <v>97</v>
      </c>
      <c r="C88" s="5" t="s">
        <v>112</v>
      </c>
      <c r="D88" s="12">
        <v>4000</v>
      </c>
    </row>
    <row r="89" spans="1:4" ht="135" customHeight="1">
      <c r="A89" s="8" t="s">
        <v>115</v>
      </c>
      <c r="B89" s="5" t="s">
        <v>97</v>
      </c>
      <c r="C89" s="5" t="s">
        <v>114</v>
      </c>
      <c r="D89" s="12">
        <v>3000</v>
      </c>
    </row>
    <row r="90" spans="1:4" ht="192" customHeight="1">
      <c r="A90" s="8" t="s">
        <v>117</v>
      </c>
      <c r="B90" s="5" t="s">
        <v>97</v>
      </c>
      <c r="C90" s="5" t="s">
        <v>116</v>
      </c>
      <c r="D90" s="12">
        <v>50000</v>
      </c>
    </row>
    <row r="91" spans="1:4" ht="112.5" customHeight="1">
      <c r="A91" s="8" t="s">
        <v>119</v>
      </c>
      <c r="B91" s="5" t="s">
        <v>97</v>
      </c>
      <c r="C91" s="5" t="s">
        <v>118</v>
      </c>
      <c r="D91" s="12">
        <v>2000</v>
      </c>
    </row>
    <row r="92" spans="1:4" ht="99" customHeight="1">
      <c r="A92" s="8" t="s">
        <v>121</v>
      </c>
      <c r="B92" s="5" t="s">
        <v>97</v>
      </c>
      <c r="C92" s="5" t="s">
        <v>120</v>
      </c>
      <c r="D92" s="12">
        <v>2000</v>
      </c>
    </row>
    <row r="93" spans="1:4" ht="133.5" customHeight="1">
      <c r="A93" s="8" t="s">
        <v>123</v>
      </c>
      <c r="B93" s="5" t="s">
        <v>97</v>
      </c>
      <c r="C93" s="5" t="s">
        <v>122</v>
      </c>
      <c r="D93" s="12">
        <v>323250</v>
      </c>
    </row>
    <row r="94" spans="1:4" ht="101.25" customHeight="1">
      <c r="A94" s="8" t="s">
        <v>125</v>
      </c>
      <c r="B94" s="5" t="s">
        <v>97</v>
      </c>
      <c r="C94" s="5" t="s">
        <v>124</v>
      </c>
      <c r="D94" s="12">
        <v>116573.33</v>
      </c>
    </row>
    <row r="95" spans="1:4" ht="131.25" customHeight="1">
      <c r="A95" s="8" t="s">
        <v>127</v>
      </c>
      <c r="B95" s="5" t="s">
        <v>97</v>
      </c>
      <c r="C95" s="5" t="s">
        <v>126</v>
      </c>
      <c r="D95" s="12">
        <v>150</v>
      </c>
    </row>
    <row r="96" spans="1:4" ht="144.75" customHeight="1">
      <c r="A96" s="8" t="s">
        <v>129</v>
      </c>
      <c r="B96" s="5" t="s">
        <v>97</v>
      </c>
      <c r="C96" s="5" t="s">
        <v>128</v>
      </c>
      <c r="D96" s="12">
        <v>150</v>
      </c>
    </row>
    <row r="97" spans="1:4" ht="117" customHeight="1">
      <c r="A97" s="8" t="s">
        <v>131</v>
      </c>
      <c r="B97" s="5" t="s">
        <v>97</v>
      </c>
      <c r="C97" s="5" t="s">
        <v>130</v>
      </c>
      <c r="D97" s="12">
        <v>7510</v>
      </c>
    </row>
    <row r="98" spans="1:4" ht="80.25" customHeight="1">
      <c r="A98" s="8" t="s">
        <v>133</v>
      </c>
      <c r="B98" s="5" t="s">
        <v>97</v>
      </c>
      <c r="C98" s="5" t="s">
        <v>132</v>
      </c>
      <c r="D98" s="12">
        <v>250</v>
      </c>
    </row>
    <row r="99" spans="1:4" ht="154.5" customHeight="1">
      <c r="A99" s="8" t="s">
        <v>135</v>
      </c>
      <c r="B99" s="5" t="s">
        <v>97</v>
      </c>
      <c r="C99" s="5" t="s">
        <v>134</v>
      </c>
      <c r="D99" s="12">
        <v>613200</v>
      </c>
    </row>
    <row r="100" spans="1:4" ht="96" customHeight="1">
      <c r="A100" s="8" t="s">
        <v>137</v>
      </c>
      <c r="B100" s="5" t="s">
        <v>97</v>
      </c>
      <c r="C100" s="5" t="s">
        <v>136</v>
      </c>
      <c r="D100" s="12">
        <v>8250</v>
      </c>
    </row>
    <row r="101" spans="1:4" ht="113.25" customHeight="1">
      <c r="A101" s="8" t="s">
        <v>139</v>
      </c>
      <c r="B101" s="5" t="s">
        <v>97</v>
      </c>
      <c r="C101" s="5" t="s">
        <v>138</v>
      </c>
      <c r="D101" s="12">
        <v>32500</v>
      </c>
    </row>
    <row r="102" spans="1:4" ht="130.5" customHeight="1">
      <c r="A102" s="8" t="s">
        <v>141</v>
      </c>
      <c r="B102" s="5" t="s">
        <v>97</v>
      </c>
      <c r="C102" s="5" t="s">
        <v>140</v>
      </c>
      <c r="D102" s="12">
        <v>75000</v>
      </c>
    </row>
    <row r="103" spans="1:4" ht="113.25" customHeight="1">
      <c r="A103" s="8" t="s">
        <v>143</v>
      </c>
      <c r="B103" s="5" t="s">
        <v>97</v>
      </c>
      <c r="C103" s="5" t="s">
        <v>142</v>
      </c>
      <c r="D103" s="12">
        <v>50000</v>
      </c>
    </row>
    <row r="104" spans="1:4" ht="181.5" customHeight="1">
      <c r="A104" s="8" t="s">
        <v>145</v>
      </c>
      <c r="B104" s="5" t="s">
        <v>97</v>
      </c>
      <c r="C104" s="5" t="s">
        <v>144</v>
      </c>
      <c r="D104" s="12">
        <v>10250</v>
      </c>
    </row>
    <row r="105" spans="1:4" ht="84" customHeight="1">
      <c r="A105" s="8" t="s">
        <v>11</v>
      </c>
      <c r="B105" s="5" t="s">
        <v>97</v>
      </c>
      <c r="C105" s="5" t="s">
        <v>10</v>
      </c>
      <c r="D105" s="12">
        <v>9000</v>
      </c>
    </row>
    <row r="106" spans="1:4" ht="113.25" customHeight="1">
      <c r="A106" s="8" t="s">
        <v>147</v>
      </c>
      <c r="B106" s="5" t="s">
        <v>97</v>
      </c>
      <c r="C106" s="5" t="s">
        <v>146</v>
      </c>
      <c r="D106" s="12">
        <v>7500</v>
      </c>
    </row>
    <row r="107" spans="1:4" ht="268.5" customHeight="1">
      <c r="A107" s="8" t="s">
        <v>149</v>
      </c>
      <c r="B107" s="5" t="s">
        <v>97</v>
      </c>
      <c r="C107" s="5" t="s">
        <v>148</v>
      </c>
      <c r="D107" s="12">
        <v>1000</v>
      </c>
    </row>
    <row r="108" spans="1:4" ht="145.5" customHeight="1">
      <c r="A108" s="8" t="s">
        <v>151</v>
      </c>
      <c r="B108" s="5" t="s">
        <v>97</v>
      </c>
      <c r="C108" s="5" t="s">
        <v>150</v>
      </c>
      <c r="D108" s="12">
        <v>3209.93</v>
      </c>
    </row>
    <row r="109" spans="1:4" ht="117.75" customHeight="1">
      <c r="A109" s="8" t="s">
        <v>15</v>
      </c>
      <c r="B109" s="5" t="s">
        <v>97</v>
      </c>
      <c r="C109" s="5" t="s">
        <v>14</v>
      </c>
      <c r="D109" s="12">
        <v>1104669.6499999999</v>
      </c>
    </row>
    <row r="110" spans="1:4" ht="15" customHeight="1">
      <c r="A110" s="21" t="s">
        <v>330</v>
      </c>
      <c r="B110" s="22"/>
      <c r="C110" s="23"/>
      <c r="D110" s="11">
        <f>SUM(D111:D112)</f>
        <v>794416.49</v>
      </c>
    </row>
    <row r="111" spans="1:4" ht="134.25" customHeight="1">
      <c r="A111" s="8" t="s">
        <v>28</v>
      </c>
      <c r="B111" s="5" t="s">
        <v>152</v>
      </c>
      <c r="C111" s="5" t="s">
        <v>27</v>
      </c>
      <c r="D111" s="12">
        <v>788040.49</v>
      </c>
    </row>
    <row r="112" spans="1:4" ht="97.5" customHeight="1">
      <c r="A112" s="8" t="s">
        <v>2</v>
      </c>
      <c r="B112" s="5" t="s">
        <v>152</v>
      </c>
      <c r="C112" s="5" t="s">
        <v>1</v>
      </c>
      <c r="D112" s="12">
        <v>6376</v>
      </c>
    </row>
    <row r="113" spans="1:4" ht="15" customHeight="1">
      <c r="A113" s="21" t="s">
        <v>331</v>
      </c>
      <c r="B113" s="22"/>
      <c r="C113" s="23"/>
      <c r="D113" s="11">
        <f>SUM(D114:D148)</f>
        <v>444381538.70999998</v>
      </c>
    </row>
    <row r="114" spans="1:4" ht="44.25" customHeight="1">
      <c r="A114" s="8" t="s">
        <v>155</v>
      </c>
      <c r="B114" s="5" t="s">
        <v>153</v>
      </c>
      <c r="C114" s="5" t="s">
        <v>154</v>
      </c>
      <c r="D114" s="12">
        <v>154500</v>
      </c>
    </row>
    <row r="115" spans="1:4" ht="81" customHeight="1">
      <c r="A115" s="8" t="s">
        <v>157</v>
      </c>
      <c r="B115" s="5" t="s">
        <v>153</v>
      </c>
      <c r="C115" s="5" t="s">
        <v>156</v>
      </c>
      <c r="D115" s="12">
        <v>10379077.119999999</v>
      </c>
    </row>
    <row r="116" spans="1:4" ht="25.5" customHeight="1">
      <c r="A116" s="8" t="s">
        <v>159</v>
      </c>
      <c r="B116" s="5" t="s">
        <v>153</v>
      </c>
      <c r="C116" s="5" t="s">
        <v>158</v>
      </c>
      <c r="D116" s="12">
        <v>2614483.7200000002</v>
      </c>
    </row>
    <row r="117" spans="1:4" ht="71.25" customHeight="1">
      <c r="A117" s="8" t="s">
        <v>161</v>
      </c>
      <c r="B117" s="5" t="s">
        <v>153</v>
      </c>
      <c r="C117" s="5" t="s">
        <v>160</v>
      </c>
      <c r="D117" s="12">
        <v>105000</v>
      </c>
    </row>
    <row r="118" spans="1:4" ht="84" customHeight="1">
      <c r="A118" s="8" t="s">
        <v>163</v>
      </c>
      <c r="B118" s="5" t="s">
        <v>153</v>
      </c>
      <c r="C118" s="5" t="s">
        <v>162</v>
      </c>
      <c r="D118" s="12">
        <v>500237.09</v>
      </c>
    </row>
    <row r="119" spans="1:4" ht="70.5" customHeight="1">
      <c r="A119" s="8" t="s">
        <v>165</v>
      </c>
      <c r="B119" s="5" t="s">
        <v>153</v>
      </c>
      <c r="C119" s="5" t="s">
        <v>164</v>
      </c>
      <c r="D119" s="12">
        <v>3150</v>
      </c>
    </row>
    <row r="120" spans="1:4" ht="71.25" customHeight="1">
      <c r="A120" s="8" t="s">
        <v>167</v>
      </c>
      <c r="B120" s="5" t="s">
        <v>153</v>
      </c>
      <c r="C120" s="5" t="s">
        <v>166</v>
      </c>
      <c r="D120" s="12">
        <v>345436.37</v>
      </c>
    </row>
    <row r="121" spans="1:4" ht="129" customHeight="1">
      <c r="A121" s="8" t="s">
        <v>28</v>
      </c>
      <c r="B121" s="5" t="s">
        <v>153</v>
      </c>
      <c r="C121" s="5" t="s">
        <v>27</v>
      </c>
      <c r="D121" s="12">
        <v>2199420.4</v>
      </c>
    </row>
    <row r="122" spans="1:4" ht="18" customHeight="1">
      <c r="A122" s="8" t="s">
        <v>169</v>
      </c>
      <c r="B122" s="5" t="s">
        <v>153</v>
      </c>
      <c r="C122" s="5" t="s">
        <v>168</v>
      </c>
      <c r="D122" s="12">
        <v>14357861.130000001</v>
      </c>
    </row>
    <row r="123" spans="1:4" ht="36" customHeight="1">
      <c r="A123" s="8" t="s">
        <v>171</v>
      </c>
      <c r="B123" s="5" t="s">
        <v>153</v>
      </c>
      <c r="C123" s="5" t="s">
        <v>170</v>
      </c>
      <c r="D123" s="12">
        <v>5658244.4400000004</v>
      </c>
    </row>
    <row r="124" spans="1:4" ht="46.5" customHeight="1">
      <c r="A124" s="8" t="s">
        <v>173</v>
      </c>
      <c r="B124" s="5" t="s">
        <v>153</v>
      </c>
      <c r="C124" s="5" t="s">
        <v>172</v>
      </c>
      <c r="D124" s="12">
        <v>545180</v>
      </c>
    </row>
    <row r="125" spans="1:4" ht="69.75" customHeight="1">
      <c r="A125" s="8" t="s">
        <v>175</v>
      </c>
      <c r="B125" s="5" t="s">
        <v>153</v>
      </c>
      <c r="C125" s="5" t="s">
        <v>174</v>
      </c>
      <c r="D125" s="12">
        <v>7179193.5700000003</v>
      </c>
    </row>
    <row r="126" spans="1:4" ht="65.25" customHeight="1">
      <c r="A126" s="8" t="s">
        <v>177</v>
      </c>
      <c r="B126" s="5" t="s">
        <v>153</v>
      </c>
      <c r="C126" s="5" t="s">
        <v>176</v>
      </c>
      <c r="D126" s="12">
        <v>22474783.329999998</v>
      </c>
    </row>
    <row r="127" spans="1:4" ht="45" customHeight="1">
      <c r="A127" s="8" t="s">
        <v>179</v>
      </c>
      <c r="B127" s="5" t="s">
        <v>153</v>
      </c>
      <c r="C127" s="5" t="s">
        <v>178</v>
      </c>
      <c r="D127" s="12">
        <v>148854106.40000001</v>
      </c>
    </row>
    <row r="128" spans="1:4" ht="46.5" customHeight="1">
      <c r="A128" s="8" t="s">
        <v>181</v>
      </c>
      <c r="B128" s="5" t="s">
        <v>153</v>
      </c>
      <c r="C128" s="5" t="s">
        <v>180</v>
      </c>
      <c r="D128" s="12">
        <v>3703973.38</v>
      </c>
    </row>
    <row r="129" spans="1:4" ht="118.5" customHeight="1">
      <c r="A129" s="8" t="s">
        <v>183</v>
      </c>
      <c r="B129" s="5" t="s">
        <v>153</v>
      </c>
      <c r="C129" s="5" t="s">
        <v>182</v>
      </c>
      <c r="D129" s="12">
        <v>1484360</v>
      </c>
    </row>
    <row r="130" spans="1:4" ht="46.5" customHeight="1">
      <c r="A130" s="8" t="s">
        <v>185</v>
      </c>
      <c r="B130" s="5" t="s">
        <v>153</v>
      </c>
      <c r="C130" s="5" t="s">
        <v>184</v>
      </c>
      <c r="D130" s="12">
        <v>3566923.27</v>
      </c>
    </row>
    <row r="131" spans="1:4" ht="126.75" customHeight="1">
      <c r="A131" s="8" t="s">
        <v>187</v>
      </c>
      <c r="B131" s="5" t="s">
        <v>153</v>
      </c>
      <c r="C131" s="5" t="s">
        <v>186</v>
      </c>
      <c r="D131" s="12">
        <v>2814902.82</v>
      </c>
    </row>
    <row r="132" spans="1:4" ht="69.75" customHeight="1">
      <c r="A132" s="8" t="s">
        <v>189</v>
      </c>
      <c r="B132" s="5" t="s">
        <v>153</v>
      </c>
      <c r="C132" s="5" t="s">
        <v>188</v>
      </c>
      <c r="D132" s="12">
        <v>30686900</v>
      </c>
    </row>
    <row r="133" spans="1:4" ht="81.75" customHeight="1">
      <c r="A133" s="8" t="s">
        <v>191</v>
      </c>
      <c r="B133" s="5" t="s">
        <v>153</v>
      </c>
      <c r="C133" s="5" t="s">
        <v>190</v>
      </c>
      <c r="D133" s="12">
        <v>125490.08</v>
      </c>
    </row>
    <row r="134" spans="1:4" ht="46.5" customHeight="1">
      <c r="A134" s="8" t="s">
        <v>193</v>
      </c>
      <c r="B134" s="5" t="s">
        <v>153</v>
      </c>
      <c r="C134" s="5" t="s">
        <v>192</v>
      </c>
      <c r="D134" s="12">
        <v>28194810</v>
      </c>
    </row>
    <row r="135" spans="1:4" ht="46.5" customHeight="1">
      <c r="A135" s="8" t="s">
        <v>195</v>
      </c>
      <c r="B135" s="5" t="s">
        <v>153</v>
      </c>
      <c r="C135" s="5" t="s">
        <v>194</v>
      </c>
      <c r="D135" s="12">
        <v>3084000</v>
      </c>
    </row>
    <row r="136" spans="1:4" ht="63" customHeight="1">
      <c r="A136" s="8" t="s">
        <v>197</v>
      </c>
      <c r="B136" s="5" t="s">
        <v>153</v>
      </c>
      <c r="C136" s="5" t="s">
        <v>196</v>
      </c>
      <c r="D136" s="12">
        <v>86998076.579999998</v>
      </c>
    </row>
    <row r="137" spans="1:4" ht="65.25" customHeight="1">
      <c r="A137" s="8" t="s">
        <v>199</v>
      </c>
      <c r="B137" s="5" t="s">
        <v>153</v>
      </c>
      <c r="C137" s="5" t="s">
        <v>198</v>
      </c>
      <c r="D137" s="12">
        <v>6395000</v>
      </c>
    </row>
    <row r="138" spans="1:4" ht="105.75" customHeight="1">
      <c r="A138" s="8" t="s">
        <v>201</v>
      </c>
      <c r="B138" s="5" t="s">
        <v>153</v>
      </c>
      <c r="C138" s="5" t="s">
        <v>200</v>
      </c>
      <c r="D138" s="12">
        <v>10712000</v>
      </c>
    </row>
    <row r="139" spans="1:4" ht="85.5" customHeight="1">
      <c r="A139" s="8" t="s">
        <v>203</v>
      </c>
      <c r="B139" s="5" t="s">
        <v>153</v>
      </c>
      <c r="C139" s="5" t="s">
        <v>202</v>
      </c>
      <c r="D139" s="12">
        <v>12962000</v>
      </c>
    </row>
    <row r="140" spans="1:4" ht="80.25" customHeight="1">
      <c r="A140" s="8" t="s">
        <v>205</v>
      </c>
      <c r="B140" s="5" t="s">
        <v>153</v>
      </c>
      <c r="C140" s="5" t="s">
        <v>204</v>
      </c>
      <c r="D140" s="12">
        <v>5222000</v>
      </c>
    </row>
    <row r="141" spans="1:4" ht="89.25" customHeight="1">
      <c r="A141" s="8" t="s">
        <v>207</v>
      </c>
      <c r="B141" s="5" t="s">
        <v>153</v>
      </c>
      <c r="C141" s="5" t="s">
        <v>206</v>
      </c>
      <c r="D141" s="12">
        <v>1025000</v>
      </c>
    </row>
    <row r="142" spans="1:4" ht="197.25" customHeight="1">
      <c r="A142" s="8" t="s">
        <v>209</v>
      </c>
      <c r="B142" s="5" t="s">
        <v>153</v>
      </c>
      <c r="C142" s="5" t="s">
        <v>208</v>
      </c>
      <c r="D142" s="12">
        <v>5661503.0099999998</v>
      </c>
    </row>
    <row r="143" spans="1:4" ht="185.25" customHeight="1">
      <c r="A143" s="8" t="s">
        <v>211</v>
      </c>
      <c r="B143" s="5" t="s">
        <v>153</v>
      </c>
      <c r="C143" s="5" t="s">
        <v>210</v>
      </c>
      <c r="D143" s="12">
        <v>4741000</v>
      </c>
    </row>
    <row r="144" spans="1:4" ht="67.5" customHeight="1">
      <c r="A144" s="8" t="s">
        <v>213</v>
      </c>
      <c r="B144" s="5" t="s">
        <v>153</v>
      </c>
      <c r="C144" s="5" t="s">
        <v>212</v>
      </c>
      <c r="D144" s="12">
        <v>926</v>
      </c>
    </row>
    <row r="145" spans="1:4" ht="66.75" customHeight="1">
      <c r="A145" s="8" t="s">
        <v>215</v>
      </c>
      <c r="B145" s="5" t="s">
        <v>153</v>
      </c>
      <c r="C145" s="5" t="s">
        <v>214</v>
      </c>
      <c r="D145" s="12">
        <v>632000</v>
      </c>
    </row>
    <row r="146" spans="1:4" ht="56.25" customHeight="1">
      <c r="A146" s="8" t="s">
        <v>217</v>
      </c>
      <c r="B146" s="5" t="s">
        <v>153</v>
      </c>
      <c r="C146" s="5" t="s">
        <v>216</v>
      </c>
      <c r="D146" s="12">
        <v>21000000</v>
      </c>
    </row>
    <row r="147" spans="1:4" ht="42" customHeight="1">
      <c r="A147" s="8" t="s">
        <v>219</v>
      </c>
      <c r="B147" s="5" t="s">
        <v>153</v>
      </c>
      <c r="C147" s="5" t="s">
        <v>218</v>
      </c>
      <c r="D147" s="12">
        <v>2143.4699999999998</v>
      </c>
    </row>
    <row r="148" spans="1:4" ht="52.5" customHeight="1">
      <c r="A148" s="8" t="s">
        <v>221</v>
      </c>
      <c r="B148" s="5" t="s">
        <v>153</v>
      </c>
      <c r="C148" s="5" t="s">
        <v>220</v>
      </c>
      <c r="D148" s="12">
        <v>-2143.4699999999998</v>
      </c>
    </row>
    <row r="149" spans="1:4" ht="15" customHeight="1">
      <c r="A149" s="21" t="s">
        <v>333</v>
      </c>
      <c r="B149" s="22"/>
      <c r="C149" s="23"/>
      <c r="D149" s="11">
        <f>D150</f>
        <v>171388.09</v>
      </c>
    </row>
    <row r="150" spans="1:4" ht="45.75" customHeight="1">
      <c r="A150" s="8" t="s">
        <v>167</v>
      </c>
      <c r="B150" s="5" t="s">
        <v>222</v>
      </c>
      <c r="C150" s="5" t="s">
        <v>166</v>
      </c>
      <c r="D150" s="12">
        <v>171388.09</v>
      </c>
    </row>
    <row r="151" spans="1:4" ht="23.25" customHeight="1">
      <c r="A151" s="21" t="s">
        <v>334</v>
      </c>
      <c r="B151" s="22"/>
      <c r="C151" s="23"/>
      <c r="D151" s="11">
        <f>SUM(D152:D172)</f>
        <v>4356909583.1599998</v>
      </c>
    </row>
    <row r="152" spans="1:4" ht="83.25" customHeight="1">
      <c r="A152" s="8" t="s">
        <v>167</v>
      </c>
      <c r="B152" s="5" t="s">
        <v>223</v>
      </c>
      <c r="C152" s="5" t="s">
        <v>166</v>
      </c>
      <c r="D152" s="12">
        <v>35170.730000000003</v>
      </c>
    </row>
    <row r="153" spans="1:4" ht="42" customHeight="1">
      <c r="A153" s="8" t="s">
        <v>225</v>
      </c>
      <c r="B153" s="5" t="s">
        <v>223</v>
      </c>
      <c r="C153" s="5" t="s">
        <v>224</v>
      </c>
      <c r="D153" s="12">
        <v>1853643.6</v>
      </c>
    </row>
    <row r="154" spans="1:4" ht="73.5" customHeight="1">
      <c r="A154" s="8" t="s">
        <v>227</v>
      </c>
      <c r="B154" s="5" t="s">
        <v>223</v>
      </c>
      <c r="C154" s="5" t="s">
        <v>226</v>
      </c>
      <c r="D154" s="12">
        <v>2020967.22</v>
      </c>
    </row>
    <row r="155" spans="1:4" ht="68.25" customHeight="1">
      <c r="A155" s="8" t="s">
        <v>229</v>
      </c>
      <c r="B155" s="5" t="s">
        <v>223</v>
      </c>
      <c r="C155" s="5" t="s">
        <v>228</v>
      </c>
      <c r="D155" s="12">
        <v>60178867.399999999</v>
      </c>
    </row>
    <row r="156" spans="1:4" ht="75" customHeight="1">
      <c r="A156" s="8" t="s">
        <v>231</v>
      </c>
      <c r="B156" s="5" t="s">
        <v>223</v>
      </c>
      <c r="C156" s="5" t="s">
        <v>230</v>
      </c>
      <c r="D156" s="12">
        <v>4248000</v>
      </c>
    </row>
    <row r="157" spans="1:4" ht="74.25" customHeight="1">
      <c r="A157" s="8" t="s">
        <v>233</v>
      </c>
      <c r="B157" s="5" t="s">
        <v>223</v>
      </c>
      <c r="C157" s="5" t="s">
        <v>232</v>
      </c>
      <c r="D157" s="12">
        <v>1666955.34</v>
      </c>
    </row>
    <row r="158" spans="1:4" ht="69" customHeight="1">
      <c r="A158" s="8" t="s">
        <v>235</v>
      </c>
      <c r="B158" s="5" t="s">
        <v>223</v>
      </c>
      <c r="C158" s="5" t="s">
        <v>234</v>
      </c>
      <c r="D158" s="12">
        <v>5806000</v>
      </c>
    </row>
    <row r="159" spans="1:4" ht="50.25" customHeight="1">
      <c r="A159" s="8" t="s">
        <v>237</v>
      </c>
      <c r="B159" s="5" t="s">
        <v>223</v>
      </c>
      <c r="C159" s="5" t="s">
        <v>236</v>
      </c>
      <c r="D159" s="12">
        <v>5630000</v>
      </c>
    </row>
    <row r="160" spans="1:4" ht="81.75" customHeight="1">
      <c r="A160" s="8" t="s">
        <v>239</v>
      </c>
      <c r="B160" s="5" t="s">
        <v>223</v>
      </c>
      <c r="C160" s="5" t="s">
        <v>238</v>
      </c>
      <c r="D160" s="12">
        <v>1720070.83</v>
      </c>
    </row>
    <row r="161" spans="1:4" ht="52.5" customHeight="1">
      <c r="A161" s="8" t="s">
        <v>241</v>
      </c>
      <c r="B161" s="5" t="s">
        <v>223</v>
      </c>
      <c r="C161" s="5" t="s">
        <v>240</v>
      </c>
      <c r="D161" s="12">
        <v>4371986.05</v>
      </c>
    </row>
    <row r="162" spans="1:4" ht="78" customHeight="1">
      <c r="A162" s="8" t="s">
        <v>243</v>
      </c>
      <c r="B162" s="5" t="s">
        <v>223</v>
      </c>
      <c r="C162" s="5" t="s">
        <v>242</v>
      </c>
      <c r="D162" s="12">
        <v>278768</v>
      </c>
    </row>
    <row r="163" spans="1:4" ht="134.25" customHeight="1">
      <c r="A163" s="8" t="s">
        <v>245</v>
      </c>
      <c r="B163" s="5" t="s">
        <v>223</v>
      </c>
      <c r="C163" s="5" t="s">
        <v>244</v>
      </c>
      <c r="D163" s="12">
        <v>111399866.06</v>
      </c>
    </row>
    <row r="164" spans="1:4" ht="111" customHeight="1">
      <c r="A164" s="8" t="s">
        <v>247</v>
      </c>
      <c r="B164" s="5" t="s">
        <v>223</v>
      </c>
      <c r="C164" s="5" t="s">
        <v>246</v>
      </c>
      <c r="D164" s="12">
        <v>2023258.88</v>
      </c>
    </row>
    <row r="165" spans="1:4" ht="91.5" customHeight="1">
      <c r="A165" s="8" t="s">
        <v>249</v>
      </c>
      <c r="B165" s="5" t="s">
        <v>223</v>
      </c>
      <c r="C165" s="5" t="s">
        <v>248</v>
      </c>
      <c r="D165" s="12">
        <v>66158359.789999999</v>
      </c>
    </row>
    <row r="166" spans="1:4" ht="135.75" customHeight="1">
      <c r="A166" s="8" t="s">
        <v>251</v>
      </c>
      <c r="B166" s="5" t="s">
        <v>223</v>
      </c>
      <c r="C166" s="5" t="s">
        <v>250</v>
      </c>
      <c r="D166" s="12">
        <v>4540187.6900000004</v>
      </c>
    </row>
    <row r="167" spans="1:4" ht="57.75" customHeight="1">
      <c r="A167" s="8" t="s">
        <v>253</v>
      </c>
      <c r="B167" s="5" t="s">
        <v>223</v>
      </c>
      <c r="C167" s="5" t="s">
        <v>252</v>
      </c>
      <c r="D167" s="12">
        <v>32511505.030000001</v>
      </c>
    </row>
    <row r="168" spans="1:4" ht="171.75" customHeight="1">
      <c r="A168" s="8" t="s">
        <v>255</v>
      </c>
      <c r="B168" s="5" t="s">
        <v>223</v>
      </c>
      <c r="C168" s="5" t="s">
        <v>254</v>
      </c>
      <c r="D168" s="12">
        <v>20942000</v>
      </c>
    </row>
    <row r="169" spans="1:4" ht="164.25" customHeight="1">
      <c r="A169" s="8" t="s">
        <v>257</v>
      </c>
      <c r="B169" s="5" t="s">
        <v>223</v>
      </c>
      <c r="C169" s="5" t="s">
        <v>256</v>
      </c>
      <c r="D169" s="12">
        <v>2506826640.6399999</v>
      </c>
    </row>
    <row r="170" spans="1:4" ht="101.25" customHeight="1">
      <c r="A170" s="8" t="s">
        <v>259</v>
      </c>
      <c r="B170" s="5" t="s">
        <v>223</v>
      </c>
      <c r="C170" s="5" t="s">
        <v>258</v>
      </c>
      <c r="D170" s="12">
        <v>39994877.600000001</v>
      </c>
    </row>
    <row r="171" spans="1:4" ht="130.5" customHeight="1">
      <c r="A171" s="8" t="s">
        <v>261</v>
      </c>
      <c r="B171" s="5" t="s">
        <v>223</v>
      </c>
      <c r="C171" s="5" t="s">
        <v>260</v>
      </c>
      <c r="D171" s="12">
        <v>1483702458.3</v>
      </c>
    </row>
    <row r="172" spans="1:4" ht="51.75" customHeight="1">
      <c r="A172" s="8" t="s">
        <v>263</v>
      </c>
      <c r="B172" s="5" t="s">
        <v>223</v>
      </c>
      <c r="C172" s="5" t="s">
        <v>262</v>
      </c>
      <c r="D172" s="12">
        <v>1000000</v>
      </c>
    </row>
    <row r="173" spans="1:4" ht="23.25" customHeight="1">
      <c r="A173" s="21" t="s">
        <v>335</v>
      </c>
      <c r="B173" s="22"/>
      <c r="C173" s="23"/>
      <c r="D173" s="11">
        <f>SUM(D174:D176)</f>
        <v>4354395</v>
      </c>
    </row>
    <row r="174" spans="1:4" ht="15" customHeight="1">
      <c r="A174" s="8" t="s">
        <v>159</v>
      </c>
      <c r="B174" s="5" t="s">
        <v>264</v>
      </c>
      <c r="C174" s="5" t="s">
        <v>158</v>
      </c>
      <c r="D174" s="12">
        <v>24845</v>
      </c>
    </row>
    <row r="175" spans="1:4" ht="75" customHeight="1">
      <c r="A175" s="8" t="s">
        <v>266</v>
      </c>
      <c r="B175" s="5" t="s">
        <v>264</v>
      </c>
      <c r="C175" s="5" t="s">
        <v>265</v>
      </c>
      <c r="D175" s="12">
        <v>4055000</v>
      </c>
    </row>
    <row r="176" spans="1:4" ht="56.25" customHeight="1">
      <c r="A176" s="8" t="s">
        <v>268</v>
      </c>
      <c r="B176" s="5" t="s">
        <v>264</v>
      </c>
      <c r="C176" s="5" t="s">
        <v>267</v>
      </c>
      <c r="D176" s="12">
        <v>274550</v>
      </c>
    </row>
    <row r="177" spans="1:4" ht="23.25" customHeight="1">
      <c r="A177" s="21" t="s">
        <v>336</v>
      </c>
      <c r="B177" s="22"/>
      <c r="C177" s="23"/>
      <c r="D177" s="11">
        <f>SUM(D178:D185)</f>
        <v>328972646.27999997</v>
      </c>
    </row>
    <row r="178" spans="1:4" ht="84.75" customHeight="1">
      <c r="A178" s="8" t="s">
        <v>271</v>
      </c>
      <c r="B178" s="5" t="s">
        <v>269</v>
      </c>
      <c r="C178" s="5" t="s">
        <v>270</v>
      </c>
      <c r="D178" s="12">
        <v>178999298.99000001</v>
      </c>
    </row>
    <row r="179" spans="1:4" ht="80.25" customHeight="1">
      <c r="A179" s="8" t="s">
        <v>273</v>
      </c>
      <c r="B179" s="5" t="s">
        <v>269</v>
      </c>
      <c r="C179" s="5" t="s">
        <v>272</v>
      </c>
      <c r="D179" s="12">
        <v>20792776.129999999</v>
      </c>
    </row>
    <row r="180" spans="1:4" ht="100.5" customHeight="1">
      <c r="A180" s="8" t="s">
        <v>275</v>
      </c>
      <c r="B180" s="5" t="s">
        <v>269</v>
      </c>
      <c r="C180" s="5" t="s">
        <v>274</v>
      </c>
      <c r="D180" s="12">
        <v>118219.82</v>
      </c>
    </row>
    <row r="181" spans="1:4" ht="81.75" customHeight="1">
      <c r="A181" s="8" t="s">
        <v>157</v>
      </c>
      <c r="B181" s="5" t="s">
        <v>269</v>
      </c>
      <c r="C181" s="5" t="s">
        <v>156</v>
      </c>
      <c r="D181" s="12">
        <v>6766323.6600000001</v>
      </c>
    </row>
    <row r="182" spans="1:4" ht="57" customHeight="1">
      <c r="A182" s="8" t="s">
        <v>277</v>
      </c>
      <c r="B182" s="5" t="s">
        <v>269</v>
      </c>
      <c r="C182" s="5" t="s">
        <v>276</v>
      </c>
      <c r="D182" s="12">
        <v>103534598.25</v>
      </c>
    </row>
    <row r="183" spans="1:4" ht="69.75" customHeight="1">
      <c r="A183" s="8" t="s">
        <v>167</v>
      </c>
      <c r="B183" s="5" t="s">
        <v>269</v>
      </c>
      <c r="C183" s="5" t="s">
        <v>166</v>
      </c>
      <c r="D183" s="12">
        <v>3299190.59</v>
      </c>
    </row>
    <row r="184" spans="1:4" ht="33" customHeight="1">
      <c r="A184" s="8" t="s">
        <v>279</v>
      </c>
      <c r="B184" s="5" t="s">
        <v>269</v>
      </c>
      <c r="C184" s="5" t="s">
        <v>278</v>
      </c>
      <c r="D184" s="12">
        <v>-301749.31</v>
      </c>
    </row>
    <row r="185" spans="1:4" ht="63.75" customHeight="1">
      <c r="A185" s="8" t="s">
        <v>281</v>
      </c>
      <c r="B185" s="5" t="s">
        <v>269</v>
      </c>
      <c r="C185" s="5" t="s">
        <v>280</v>
      </c>
      <c r="D185" s="12">
        <v>15763988.15</v>
      </c>
    </row>
    <row r="186" spans="1:4" ht="23.25" customHeight="1">
      <c r="A186" s="21" t="s">
        <v>337</v>
      </c>
      <c r="B186" s="22"/>
      <c r="C186" s="23"/>
      <c r="D186" s="11">
        <f>SUM(D187:D193)</f>
        <v>166292750.06</v>
      </c>
    </row>
    <row r="187" spans="1:4" ht="81" customHeight="1">
      <c r="A187" s="8" t="s">
        <v>284</v>
      </c>
      <c r="B187" s="5" t="s">
        <v>282</v>
      </c>
      <c r="C187" s="5" t="s">
        <v>283</v>
      </c>
      <c r="D187" s="12">
        <v>3296656.79</v>
      </c>
    </row>
    <row r="188" spans="1:4" ht="39" customHeight="1">
      <c r="A188" s="8" t="s">
        <v>286</v>
      </c>
      <c r="B188" s="5" t="s">
        <v>282</v>
      </c>
      <c r="C188" s="5" t="s">
        <v>285</v>
      </c>
      <c r="D188" s="12">
        <v>27479663.5</v>
      </c>
    </row>
    <row r="189" spans="1:4" ht="51.75" customHeight="1">
      <c r="A189" s="8" t="s">
        <v>288</v>
      </c>
      <c r="B189" s="5" t="s">
        <v>282</v>
      </c>
      <c r="C189" s="5" t="s">
        <v>287</v>
      </c>
      <c r="D189" s="12">
        <v>475884</v>
      </c>
    </row>
    <row r="190" spans="1:4" ht="84.75" customHeight="1">
      <c r="A190" s="8" t="s">
        <v>157</v>
      </c>
      <c r="B190" s="5" t="s">
        <v>282</v>
      </c>
      <c r="C190" s="5" t="s">
        <v>156</v>
      </c>
      <c r="D190" s="12">
        <v>33369297.32</v>
      </c>
    </row>
    <row r="191" spans="1:4" ht="90" customHeight="1">
      <c r="A191" s="8" t="s">
        <v>290</v>
      </c>
      <c r="B191" s="5" t="s">
        <v>282</v>
      </c>
      <c r="C191" s="5" t="s">
        <v>289</v>
      </c>
      <c r="D191" s="12">
        <v>3833853.54</v>
      </c>
    </row>
    <row r="192" spans="1:4" ht="72" customHeight="1">
      <c r="A192" s="8" t="s">
        <v>167</v>
      </c>
      <c r="B192" s="5" t="s">
        <v>282</v>
      </c>
      <c r="C192" s="5" t="s">
        <v>166</v>
      </c>
      <c r="D192" s="12">
        <v>229726.32</v>
      </c>
    </row>
    <row r="193" spans="1:4" ht="66.75" customHeight="1">
      <c r="A193" s="8" t="s">
        <v>292</v>
      </c>
      <c r="B193" s="5" t="s">
        <v>282</v>
      </c>
      <c r="C193" s="5" t="s">
        <v>291</v>
      </c>
      <c r="D193" s="12">
        <v>97607668.590000004</v>
      </c>
    </row>
    <row r="194" spans="1:4" ht="39" customHeight="1">
      <c r="A194" s="21" t="s">
        <v>338</v>
      </c>
      <c r="B194" s="22"/>
      <c r="C194" s="23"/>
      <c r="D194" s="11">
        <f>SUM(D195:D200)</f>
        <v>39458342.490000002</v>
      </c>
    </row>
    <row r="195" spans="1:4" ht="28.5" customHeight="1">
      <c r="A195" s="8" t="s">
        <v>159</v>
      </c>
      <c r="B195" s="5" t="s">
        <v>293</v>
      </c>
      <c r="C195" s="5" t="s">
        <v>158</v>
      </c>
      <c r="D195" s="12">
        <v>19633</v>
      </c>
    </row>
    <row r="196" spans="1:4" ht="45.75" customHeight="1">
      <c r="A196" s="8" t="s">
        <v>167</v>
      </c>
      <c r="B196" s="5" t="s">
        <v>293</v>
      </c>
      <c r="C196" s="5" t="s">
        <v>166</v>
      </c>
      <c r="D196" s="12">
        <v>762910.86</v>
      </c>
    </row>
    <row r="197" spans="1:4" ht="39" customHeight="1">
      <c r="A197" s="8" t="s">
        <v>295</v>
      </c>
      <c r="B197" s="5" t="s">
        <v>293</v>
      </c>
      <c r="C197" s="5" t="s">
        <v>294</v>
      </c>
      <c r="D197" s="12">
        <v>2711676.32</v>
      </c>
    </row>
    <row r="198" spans="1:4" ht="41.25" customHeight="1">
      <c r="A198" s="8" t="s">
        <v>297</v>
      </c>
      <c r="B198" s="5" t="s">
        <v>293</v>
      </c>
      <c r="C198" s="5" t="s">
        <v>296</v>
      </c>
      <c r="D198" s="12">
        <v>15852887.710000001</v>
      </c>
    </row>
    <row r="199" spans="1:4" ht="54.75" customHeight="1">
      <c r="A199" s="8" t="s">
        <v>299</v>
      </c>
      <c r="B199" s="5" t="s">
        <v>293</v>
      </c>
      <c r="C199" s="5" t="s">
        <v>298</v>
      </c>
      <c r="D199" s="12">
        <v>16150000</v>
      </c>
    </row>
    <row r="200" spans="1:4" ht="43.5" customHeight="1">
      <c r="A200" s="8" t="s">
        <v>301</v>
      </c>
      <c r="B200" s="5" t="s">
        <v>293</v>
      </c>
      <c r="C200" s="5" t="s">
        <v>300</v>
      </c>
      <c r="D200" s="12">
        <v>3961234.6</v>
      </c>
    </row>
    <row r="201" spans="1:4" ht="23.25" customHeight="1">
      <c r="A201" s="21" t="s">
        <v>339</v>
      </c>
      <c r="B201" s="22"/>
      <c r="C201" s="23"/>
      <c r="D201" s="11">
        <f>SUM(D202:D210)</f>
        <v>78686692.359999985</v>
      </c>
    </row>
    <row r="202" spans="1:4" ht="27" customHeight="1">
      <c r="A202" s="8" t="s">
        <v>159</v>
      </c>
      <c r="B202" s="5" t="s">
        <v>302</v>
      </c>
      <c r="C202" s="5" t="s">
        <v>158</v>
      </c>
      <c r="D202" s="12">
        <v>8723652.3599999994</v>
      </c>
    </row>
    <row r="203" spans="1:4" ht="75" customHeight="1">
      <c r="A203" s="8" t="s">
        <v>167</v>
      </c>
      <c r="B203" s="5" t="s">
        <v>302</v>
      </c>
      <c r="C203" s="5" t="s">
        <v>166</v>
      </c>
      <c r="D203" s="12">
        <v>238464.51</v>
      </c>
    </row>
    <row r="204" spans="1:4" ht="19.5" customHeight="1">
      <c r="A204" s="8" t="s">
        <v>169</v>
      </c>
      <c r="B204" s="5" t="s">
        <v>302</v>
      </c>
      <c r="C204" s="5" t="s">
        <v>168</v>
      </c>
      <c r="D204" s="12">
        <v>82543879.340000004</v>
      </c>
    </row>
    <row r="205" spans="1:4" ht="40.5" customHeight="1">
      <c r="A205" s="8" t="s">
        <v>304</v>
      </c>
      <c r="B205" s="5" t="s">
        <v>302</v>
      </c>
      <c r="C205" s="5" t="s">
        <v>303</v>
      </c>
      <c r="D205" s="12">
        <v>4400000</v>
      </c>
    </row>
    <row r="206" spans="1:4" ht="39" customHeight="1">
      <c r="A206" s="8" t="s">
        <v>306</v>
      </c>
      <c r="B206" s="5" t="s">
        <v>302</v>
      </c>
      <c r="C206" s="5" t="s">
        <v>305</v>
      </c>
      <c r="D206" s="12">
        <v>309031.59999999998</v>
      </c>
    </row>
    <row r="207" spans="1:4" ht="40.5" customHeight="1">
      <c r="A207" s="8" t="s">
        <v>219</v>
      </c>
      <c r="B207" s="5" t="s">
        <v>302</v>
      </c>
      <c r="C207" s="5" t="s">
        <v>218</v>
      </c>
      <c r="D207" s="12">
        <v>2037713.57</v>
      </c>
    </row>
    <row r="208" spans="1:4" ht="54" customHeight="1">
      <c r="A208" s="8" t="s">
        <v>308</v>
      </c>
      <c r="B208" s="5" t="s">
        <v>302</v>
      </c>
      <c r="C208" s="5" t="s">
        <v>307</v>
      </c>
      <c r="D208" s="12">
        <v>-33433.9</v>
      </c>
    </row>
    <row r="209" spans="1:4" ht="54" customHeight="1">
      <c r="A209" s="8" t="s">
        <v>310</v>
      </c>
      <c r="B209" s="5" t="s">
        <v>302</v>
      </c>
      <c r="C209" s="5" t="s">
        <v>309</v>
      </c>
      <c r="D209" s="12">
        <v>-61294.69</v>
      </c>
    </row>
    <row r="210" spans="1:4" ht="52.5" customHeight="1">
      <c r="A210" s="8" t="s">
        <v>221</v>
      </c>
      <c r="B210" s="5" t="s">
        <v>302</v>
      </c>
      <c r="C210" s="5" t="s">
        <v>220</v>
      </c>
      <c r="D210" s="12">
        <v>-19471320.43</v>
      </c>
    </row>
  </sheetData>
  <mergeCells count="35">
    <mergeCell ref="A201:C201"/>
    <mergeCell ref="A151:C151"/>
    <mergeCell ref="A173:C173"/>
    <mergeCell ref="A177:C177"/>
    <mergeCell ref="A186:C186"/>
    <mergeCell ref="A194:C194"/>
    <mergeCell ref="A34:C34"/>
    <mergeCell ref="A32:C32"/>
    <mergeCell ref="A25:C25"/>
    <mergeCell ref="A18:C18"/>
    <mergeCell ref="A149:C149"/>
    <mergeCell ref="A71:C71"/>
    <mergeCell ref="A69:C69"/>
    <mergeCell ref="A43:C43"/>
    <mergeCell ref="A41:C41"/>
    <mergeCell ref="A39:C39"/>
    <mergeCell ref="A113:C113"/>
    <mergeCell ref="A110:C110"/>
    <mergeCell ref="A79:C79"/>
    <mergeCell ref="A77:C77"/>
    <mergeCell ref="A73:C73"/>
    <mergeCell ref="A75:C75"/>
    <mergeCell ref="A16:C16"/>
    <mergeCell ref="A12:A13"/>
    <mergeCell ref="B12:C12"/>
    <mergeCell ref="D12:D13"/>
    <mergeCell ref="A15:C15"/>
    <mergeCell ref="C6:D6"/>
    <mergeCell ref="C7:D7"/>
    <mergeCell ref="A9:D9"/>
    <mergeCell ref="C1:D1"/>
    <mergeCell ref="C2:D2"/>
    <mergeCell ref="C3:D3"/>
    <mergeCell ref="C4:D4"/>
    <mergeCell ref="C5:D5"/>
  </mergeCells>
  <pageMargins left="0.39370078740157483" right="0.23622047244094491" top="0.41" bottom="0.16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2021-02-25T08:09:00Z</cp:lastPrinted>
  <dcterms:created xsi:type="dcterms:W3CDTF">2021-02-19T05:56:11Z</dcterms:created>
  <dcterms:modified xsi:type="dcterms:W3CDTF">2021-04-28T14:57:24Z</dcterms:modified>
</cp:coreProperties>
</file>