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510" windowWidth="22710" windowHeight="8940"/>
  </bookViews>
  <sheets>
    <sheet name="Результат 1" sheetId="1" r:id="rId1"/>
  </sheets>
  <definedNames>
    <definedName name="_xlnm._FilterDatabase" localSheetId="0" hidden="1">'Результат 1'!$H$1:$I$1049</definedName>
    <definedName name="_xlnm.Print_Area" localSheetId="0">'Результат 1'!$A$1:$O$1048</definedName>
  </definedNames>
  <calcPr calcId="124519"/>
</workbook>
</file>

<file path=xl/calcChain.xml><?xml version="1.0" encoding="utf-8"?>
<calcChain xmlns="http://schemas.openxmlformats.org/spreadsheetml/2006/main">
  <c r="M7" i="1"/>
  <c r="O7"/>
  <c r="M8"/>
  <c r="O8"/>
  <c r="M9"/>
  <c r="O9"/>
  <c r="M10"/>
  <c r="O10"/>
  <c r="M11"/>
  <c r="O11"/>
  <c r="M12"/>
  <c r="O12"/>
  <c r="M13"/>
  <c r="O13"/>
  <c r="M14"/>
  <c r="O14"/>
  <c r="M15"/>
  <c r="O15"/>
  <c r="M16"/>
  <c r="O16"/>
  <c r="M17"/>
  <c r="O17"/>
  <c r="M18"/>
  <c r="O18"/>
  <c r="M19"/>
  <c r="O19"/>
  <c r="M20"/>
  <c r="O20"/>
  <c r="M21"/>
  <c r="O21"/>
  <c r="M22"/>
  <c r="O22"/>
  <c r="M23"/>
  <c r="O23"/>
  <c r="M24"/>
  <c r="O24"/>
  <c r="M25"/>
  <c r="O25"/>
  <c r="M26"/>
  <c r="O26"/>
  <c r="M27"/>
  <c r="O27"/>
  <c r="M28"/>
  <c r="O28"/>
  <c r="M29"/>
  <c r="O29"/>
  <c r="M30"/>
  <c r="O30"/>
  <c r="M31"/>
  <c r="O31"/>
  <c r="M32"/>
  <c r="O32"/>
  <c r="M33"/>
  <c r="O33"/>
  <c r="M34"/>
  <c r="O34"/>
  <c r="M35"/>
  <c r="O35"/>
  <c r="M36"/>
  <c r="O36"/>
  <c r="M37"/>
  <c r="O37"/>
  <c r="M38"/>
  <c r="O38"/>
  <c r="M39"/>
  <c r="O39"/>
  <c r="M40"/>
  <c r="O40"/>
  <c r="M41"/>
  <c r="O41"/>
  <c r="M42"/>
  <c r="O42"/>
  <c r="M43"/>
  <c r="O43"/>
  <c r="M44"/>
  <c r="O44"/>
  <c r="M45"/>
  <c r="O45"/>
  <c r="M46"/>
  <c r="O46"/>
  <c r="M47"/>
  <c r="O47"/>
  <c r="M48"/>
  <c r="O48"/>
  <c r="M49"/>
  <c r="O49"/>
  <c r="M50"/>
  <c r="O50"/>
  <c r="M51"/>
  <c r="O51"/>
  <c r="M52"/>
  <c r="O52"/>
  <c r="M53"/>
  <c r="O53"/>
  <c r="M54"/>
  <c r="O54"/>
  <c r="M55"/>
  <c r="O55"/>
  <c r="M56"/>
  <c r="O56"/>
  <c r="M57"/>
  <c r="O57"/>
  <c r="M58"/>
  <c r="O58"/>
  <c r="M59"/>
  <c r="O59"/>
  <c r="M60"/>
  <c r="O60"/>
  <c r="M61"/>
  <c r="O61"/>
  <c r="M62"/>
  <c r="O62"/>
  <c r="M63"/>
  <c r="O63"/>
  <c r="M64"/>
  <c r="O64"/>
  <c r="M65"/>
  <c r="O65"/>
  <c r="M66"/>
  <c r="O66"/>
  <c r="M67"/>
  <c r="O67"/>
  <c r="M68"/>
  <c r="O68"/>
  <c r="M69"/>
  <c r="O69"/>
  <c r="M70"/>
  <c r="O70"/>
  <c r="M71"/>
  <c r="O71"/>
  <c r="M72"/>
  <c r="O72"/>
  <c r="M73"/>
  <c r="O73"/>
  <c r="M74"/>
  <c r="O74"/>
  <c r="M75"/>
  <c r="O75"/>
  <c r="M76"/>
  <c r="O76"/>
  <c r="M77"/>
  <c r="O77"/>
  <c r="M78"/>
  <c r="O78"/>
  <c r="M79"/>
  <c r="O79"/>
  <c r="M80"/>
  <c r="O80"/>
  <c r="M81"/>
  <c r="O81"/>
  <c r="M82"/>
  <c r="O82"/>
  <c r="M83"/>
  <c r="O83"/>
  <c r="M84"/>
  <c r="O84"/>
  <c r="M85"/>
  <c r="O85"/>
  <c r="M86"/>
  <c r="O86"/>
  <c r="M87"/>
  <c r="O87"/>
  <c r="M88"/>
  <c r="O88"/>
  <c r="M89"/>
  <c r="O89"/>
  <c r="M90"/>
  <c r="O90"/>
  <c r="M91"/>
  <c r="O91"/>
  <c r="M92"/>
  <c r="O92"/>
  <c r="M93"/>
  <c r="O93"/>
  <c r="M94"/>
  <c r="O94"/>
  <c r="M95"/>
  <c r="O95"/>
  <c r="M96"/>
  <c r="O96"/>
  <c r="M97"/>
  <c r="O97"/>
  <c r="M98"/>
  <c r="O98"/>
  <c r="M99"/>
  <c r="O99"/>
  <c r="M100"/>
  <c r="O100"/>
  <c r="M101"/>
  <c r="O101"/>
  <c r="M102"/>
  <c r="O102"/>
  <c r="M103"/>
  <c r="O103"/>
  <c r="M104"/>
  <c r="O104"/>
  <c r="M105"/>
  <c r="O105"/>
  <c r="M106"/>
  <c r="O106"/>
  <c r="M107"/>
  <c r="O107"/>
  <c r="M108"/>
  <c r="O108"/>
  <c r="M109"/>
  <c r="O109"/>
  <c r="M110"/>
  <c r="O110"/>
  <c r="M111"/>
  <c r="O111"/>
  <c r="M112"/>
  <c r="O112"/>
  <c r="M113"/>
  <c r="O113"/>
  <c r="M114"/>
  <c r="O114"/>
  <c r="M115"/>
  <c r="O115"/>
  <c r="M116"/>
  <c r="O116"/>
  <c r="M117"/>
  <c r="O117"/>
  <c r="M118"/>
  <c r="O118"/>
  <c r="M119"/>
  <c r="O119"/>
  <c r="M120"/>
  <c r="O120"/>
  <c r="M121"/>
  <c r="O121"/>
  <c r="M122"/>
  <c r="O122"/>
  <c r="M123"/>
  <c r="O123"/>
  <c r="M124"/>
  <c r="O124"/>
  <c r="M125"/>
  <c r="O125"/>
  <c r="M126"/>
  <c r="O126"/>
  <c r="M127"/>
  <c r="O127"/>
  <c r="M128"/>
  <c r="O128"/>
  <c r="M129"/>
  <c r="O129"/>
  <c r="M130"/>
  <c r="O130"/>
  <c r="M131"/>
  <c r="O131"/>
  <c r="M132"/>
  <c r="O132"/>
  <c r="M133"/>
  <c r="O133"/>
  <c r="M134"/>
  <c r="O134"/>
  <c r="M135"/>
  <c r="O135"/>
  <c r="M136"/>
  <c r="O136"/>
  <c r="M137"/>
  <c r="O137"/>
  <c r="M138"/>
  <c r="O138"/>
  <c r="M139"/>
  <c r="O139"/>
  <c r="M140"/>
  <c r="O140"/>
  <c r="M141"/>
  <c r="O141"/>
  <c r="M142"/>
  <c r="O142"/>
  <c r="M143"/>
  <c r="O143"/>
  <c r="M144"/>
  <c r="O144"/>
  <c r="M145"/>
  <c r="O145"/>
  <c r="M146"/>
  <c r="O146"/>
  <c r="M147"/>
  <c r="O147"/>
  <c r="M148"/>
  <c r="O148"/>
  <c r="M149"/>
  <c r="O149"/>
  <c r="M150"/>
  <c r="O150"/>
  <c r="M151"/>
  <c r="O151"/>
  <c r="M152"/>
  <c r="O152"/>
  <c r="M153"/>
  <c r="O153"/>
  <c r="M154"/>
  <c r="O154"/>
  <c r="M155"/>
  <c r="O155"/>
  <c r="M156"/>
  <c r="O156"/>
  <c r="M157"/>
  <c r="O157"/>
  <c r="M158"/>
  <c r="O158"/>
  <c r="M159"/>
  <c r="O159"/>
  <c r="M160"/>
  <c r="O160"/>
  <c r="M161"/>
  <c r="O161"/>
  <c r="M162"/>
  <c r="O162"/>
  <c r="M163"/>
  <c r="O163"/>
  <c r="M164"/>
  <c r="O164"/>
  <c r="M165"/>
  <c r="O165"/>
  <c r="M166"/>
  <c r="O166"/>
  <c r="M167"/>
  <c r="O167"/>
  <c r="M168"/>
  <c r="O168"/>
  <c r="M169"/>
  <c r="O169"/>
  <c r="M170"/>
  <c r="O170"/>
  <c r="M171"/>
  <c r="O171"/>
  <c r="M172"/>
  <c r="O172"/>
  <c r="M173"/>
  <c r="O173"/>
  <c r="M174"/>
  <c r="O174"/>
  <c r="M175"/>
  <c r="O175"/>
  <c r="M176"/>
  <c r="O176"/>
  <c r="M177"/>
  <c r="O177"/>
  <c r="M178"/>
  <c r="O178"/>
  <c r="M179"/>
  <c r="O179"/>
  <c r="M180"/>
  <c r="O180"/>
  <c r="M181"/>
  <c r="O181"/>
  <c r="M182"/>
  <c r="O182"/>
  <c r="M183"/>
  <c r="O183"/>
  <c r="M184"/>
  <c r="O184"/>
  <c r="M185"/>
  <c r="O185"/>
  <c r="M186"/>
  <c r="O186"/>
  <c r="M187"/>
  <c r="O187"/>
  <c r="M188"/>
  <c r="O188"/>
  <c r="M189"/>
  <c r="O189"/>
  <c r="M190"/>
  <c r="O190"/>
  <c r="M191"/>
  <c r="O191"/>
  <c r="M192"/>
  <c r="O192"/>
  <c r="M193"/>
  <c r="O193"/>
  <c r="M194"/>
  <c r="O194"/>
  <c r="M195"/>
  <c r="O195"/>
  <c r="M196"/>
  <c r="O196"/>
  <c r="M197"/>
  <c r="O197"/>
  <c r="M198"/>
  <c r="O198"/>
  <c r="M199"/>
  <c r="O199"/>
  <c r="M200"/>
  <c r="O200"/>
  <c r="M201"/>
  <c r="O201"/>
  <c r="M202"/>
  <c r="O202"/>
  <c r="M203"/>
  <c r="O203"/>
  <c r="M204"/>
  <c r="O204"/>
  <c r="M205"/>
  <c r="O205"/>
  <c r="M206"/>
  <c r="O206"/>
  <c r="M207"/>
  <c r="O207"/>
  <c r="M208"/>
  <c r="O208"/>
  <c r="M209"/>
  <c r="O209"/>
  <c r="M210"/>
  <c r="O210"/>
  <c r="M211"/>
  <c r="O211"/>
  <c r="M212"/>
  <c r="O212"/>
  <c r="M213"/>
  <c r="O213"/>
  <c r="M214"/>
  <c r="O214"/>
  <c r="M215"/>
  <c r="O215"/>
  <c r="M216"/>
  <c r="O216"/>
  <c r="M217"/>
  <c r="O217"/>
  <c r="M218"/>
  <c r="O218"/>
  <c r="M219"/>
  <c r="O219"/>
  <c r="M220"/>
  <c r="O220"/>
  <c r="M221"/>
  <c r="O221"/>
  <c r="M222"/>
  <c r="O222"/>
  <c r="M223"/>
  <c r="O223"/>
  <c r="M224"/>
  <c r="O224"/>
  <c r="M225"/>
  <c r="O225"/>
  <c r="M226"/>
  <c r="O226"/>
  <c r="M227"/>
  <c r="O227"/>
  <c r="M228"/>
  <c r="O228"/>
  <c r="M229"/>
  <c r="O229"/>
  <c r="M230"/>
  <c r="O230"/>
  <c r="M231"/>
  <c r="O231"/>
  <c r="M232"/>
  <c r="O232"/>
  <c r="M233"/>
  <c r="O233"/>
  <c r="M234"/>
  <c r="O234"/>
  <c r="M235"/>
  <c r="O235"/>
  <c r="M236"/>
  <c r="O236"/>
  <c r="M237"/>
  <c r="O237"/>
  <c r="M238"/>
  <c r="O238"/>
  <c r="M239"/>
  <c r="O239"/>
  <c r="M240"/>
  <c r="O240"/>
  <c r="M241"/>
  <c r="O241"/>
  <c r="M242"/>
  <c r="O242"/>
  <c r="M243"/>
  <c r="O243"/>
  <c r="M244"/>
  <c r="O244"/>
  <c r="M245"/>
  <c r="O245"/>
  <c r="M246"/>
  <c r="O246"/>
  <c r="M247"/>
  <c r="O247"/>
  <c r="M248"/>
  <c r="O248"/>
  <c r="M249"/>
  <c r="O249"/>
  <c r="M250"/>
  <c r="O250"/>
  <c r="M251"/>
  <c r="O251"/>
  <c r="M252"/>
  <c r="O252"/>
  <c r="M253"/>
  <c r="O253"/>
  <c r="M254"/>
  <c r="O254"/>
  <c r="M255"/>
  <c r="O255"/>
  <c r="M256"/>
  <c r="O256"/>
  <c r="M257"/>
  <c r="O257"/>
  <c r="M258"/>
  <c r="O258"/>
  <c r="M259"/>
  <c r="O259"/>
  <c r="M260"/>
  <c r="O260"/>
  <c r="M261"/>
  <c r="O261"/>
  <c r="M262"/>
  <c r="O262"/>
  <c r="M263"/>
  <c r="O263"/>
  <c r="M264"/>
  <c r="O264"/>
  <c r="M265"/>
  <c r="O265"/>
  <c r="M266"/>
  <c r="O266"/>
  <c r="M267"/>
  <c r="O267"/>
  <c r="M268"/>
  <c r="O268"/>
  <c r="M269"/>
  <c r="O269"/>
  <c r="M270"/>
  <c r="O270"/>
  <c r="M271"/>
  <c r="O271"/>
  <c r="M272"/>
  <c r="O272"/>
  <c r="M273"/>
  <c r="O273"/>
  <c r="M274"/>
  <c r="O274"/>
  <c r="M275"/>
  <c r="O275"/>
  <c r="M276"/>
  <c r="O276"/>
  <c r="M277"/>
  <c r="O277"/>
  <c r="M278"/>
  <c r="O278"/>
  <c r="M279"/>
  <c r="O279"/>
  <c r="M280"/>
  <c r="O280"/>
  <c r="M281"/>
  <c r="O281"/>
  <c r="M282"/>
  <c r="O282"/>
  <c r="M283"/>
  <c r="O283"/>
  <c r="M284"/>
  <c r="O284"/>
  <c r="M285"/>
  <c r="O285"/>
  <c r="M286"/>
  <c r="O286"/>
  <c r="M287"/>
  <c r="O287"/>
  <c r="M288"/>
  <c r="O288"/>
  <c r="M289"/>
  <c r="O289"/>
  <c r="M290"/>
  <c r="O290"/>
  <c r="M291"/>
  <c r="O291"/>
  <c r="M292"/>
  <c r="O292"/>
  <c r="M293"/>
  <c r="O293"/>
  <c r="M294"/>
  <c r="O294"/>
  <c r="M295"/>
  <c r="O295"/>
  <c r="M296"/>
  <c r="O296"/>
  <c r="M297"/>
  <c r="O297"/>
  <c r="M298"/>
  <c r="O298"/>
  <c r="M299"/>
  <c r="O299"/>
  <c r="M300"/>
  <c r="O300"/>
  <c r="M301"/>
  <c r="O301"/>
  <c r="M302"/>
  <c r="O302"/>
  <c r="M303"/>
  <c r="O303"/>
  <c r="M304"/>
  <c r="O304"/>
  <c r="M305"/>
  <c r="O305"/>
  <c r="M306"/>
  <c r="O306"/>
  <c r="M307"/>
  <c r="O307"/>
  <c r="M308"/>
  <c r="O308"/>
  <c r="M309"/>
  <c r="O309"/>
  <c r="M310"/>
  <c r="O310"/>
  <c r="M311"/>
  <c r="O311"/>
  <c r="M312"/>
  <c r="O312"/>
  <c r="M313"/>
  <c r="O313"/>
  <c r="M314"/>
  <c r="O314"/>
  <c r="M315"/>
  <c r="O315"/>
  <c r="M316"/>
  <c r="O316"/>
  <c r="M317"/>
  <c r="O317"/>
  <c r="M318"/>
  <c r="O318"/>
  <c r="M319"/>
  <c r="O319"/>
  <c r="M320"/>
  <c r="O320"/>
  <c r="M321"/>
  <c r="O321"/>
  <c r="M322"/>
  <c r="O322"/>
  <c r="M323"/>
  <c r="O323"/>
  <c r="M324"/>
  <c r="O324"/>
  <c r="M325"/>
  <c r="O325"/>
  <c r="M326"/>
  <c r="O326"/>
  <c r="M327"/>
  <c r="O327"/>
  <c r="M328"/>
  <c r="O328"/>
  <c r="M329"/>
  <c r="O329"/>
  <c r="M330"/>
  <c r="O330"/>
  <c r="M331"/>
  <c r="O331"/>
  <c r="M332"/>
  <c r="O332"/>
  <c r="M333"/>
  <c r="O333"/>
  <c r="M334"/>
  <c r="O334"/>
  <c r="M335"/>
  <c r="O335"/>
  <c r="M336"/>
  <c r="O336"/>
  <c r="M337"/>
  <c r="O337"/>
  <c r="M338"/>
  <c r="O338"/>
  <c r="M339"/>
  <c r="O339"/>
  <c r="M340"/>
  <c r="O340"/>
  <c r="M341"/>
  <c r="O341"/>
  <c r="M342"/>
  <c r="O342"/>
  <c r="M343"/>
  <c r="O343"/>
  <c r="M344"/>
  <c r="O344"/>
  <c r="M345"/>
  <c r="O345"/>
  <c r="M346"/>
  <c r="O346"/>
  <c r="M347"/>
  <c r="O347"/>
  <c r="M348"/>
  <c r="O348"/>
  <c r="M349"/>
  <c r="O349"/>
  <c r="M350"/>
  <c r="O350"/>
  <c r="M351"/>
  <c r="O351"/>
  <c r="M352"/>
  <c r="O352"/>
  <c r="M353"/>
  <c r="O353"/>
  <c r="M354"/>
  <c r="O354"/>
  <c r="M355"/>
  <c r="O355"/>
  <c r="M356"/>
  <c r="O356"/>
  <c r="M357"/>
  <c r="O357"/>
  <c r="M358"/>
  <c r="O358"/>
  <c r="M359"/>
  <c r="O359"/>
  <c r="M360"/>
  <c r="O360"/>
  <c r="M361"/>
  <c r="O361"/>
  <c r="M362"/>
  <c r="O362"/>
  <c r="M363"/>
  <c r="O363"/>
  <c r="M364"/>
  <c r="O364"/>
  <c r="M365"/>
  <c r="O365"/>
  <c r="M366"/>
  <c r="O366"/>
  <c r="M367"/>
  <c r="O367"/>
  <c r="M368"/>
  <c r="O368"/>
  <c r="M369"/>
  <c r="O369"/>
  <c r="M370"/>
  <c r="O370"/>
  <c r="M371"/>
  <c r="O371"/>
  <c r="M372"/>
  <c r="O372"/>
  <c r="M373"/>
  <c r="O373"/>
  <c r="M374"/>
  <c r="O374"/>
  <c r="M375"/>
  <c r="O375"/>
  <c r="M376"/>
  <c r="O376"/>
  <c r="M377"/>
  <c r="O377"/>
  <c r="M378"/>
  <c r="O378"/>
  <c r="M379"/>
  <c r="O379"/>
  <c r="M380"/>
  <c r="O380"/>
  <c r="M381"/>
  <c r="O381"/>
  <c r="M382"/>
  <c r="O382"/>
  <c r="M383"/>
  <c r="O383"/>
  <c r="M384"/>
  <c r="O384"/>
  <c r="M385"/>
  <c r="O385"/>
  <c r="M386"/>
  <c r="O386"/>
  <c r="M387"/>
  <c r="O387"/>
  <c r="M388"/>
  <c r="O388"/>
  <c r="M389"/>
  <c r="O389"/>
  <c r="M390"/>
  <c r="O390"/>
  <c r="M391"/>
  <c r="O391"/>
  <c r="M392"/>
  <c r="O392"/>
  <c r="M393"/>
  <c r="O393"/>
  <c r="M394"/>
  <c r="O394"/>
  <c r="M395"/>
  <c r="O395"/>
  <c r="M396"/>
  <c r="O396"/>
  <c r="M397"/>
  <c r="O397"/>
  <c r="M398"/>
  <c r="O398"/>
  <c r="M399"/>
  <c r="O399"/>
  <c r="M400"/>
  <c r="O400"/>
  <c r="M401"/>
  <c r="O401"/>
  <c r="M402"/>
  <c r="O402"/>
  <c r="M403"/>
  <c r="O403"/>
  <c r="M404"/>
  <c r="O404"/>
  <c r="M405"/>
  <c r="O405"/>
  <c r="M406"/>
  <c r="O406"/>
  <c r="M407"/>
  <c r="O407"/>
  <c r="M408"/>
  <c r="O408"/>
  <c r="M409"/>
  <c r="O409"/>
  <c r="M410"/>
  <c r="O410"/>
  <c r="M411"/>
  <c r="O411"/>
  <c r="M412"/>
  <c r="O412"/>
  <c r="M413"/>
  <c r="O413"/>
  <c r="M414"/>
  <c r="O414"/>
  <c r="M415"/>
  <c r="O415"/>
  <c r="M416"/>
  <c r="O416"/>
  <c r="M417"/>
  <c r="O417"/>
  <c r="M418"/>
  <c r="O418"/>
  <c r="M419"/>
  <c r="O419"/>
  <c r="M420"/>
  <c r="O420"/>
  <c r="M421"/>
  <c r="O421"/>
  <c r="M422"/>
  <c r="O422"/>
  <c r="M423"/>
  <c r="O423"/>
  <c r="M424"/>
  <c r="O424"/>
  <c r="M425"/>
  <c r="O425"/>
  <c r="M426"/>
  <c r="O426"/>
  <c r="M427"/>
  <c r="O427"/>
  <c r="M428"/>
  <c r="O428"/>
  <c r="M429"/>
  <c r="O429"/>
  <c r="M430"/>
  <c r="O430"/>
  <c r="M431"/>
  <c r="O431"/>
  <c r="M432"/>
  <c r="O432"/>
  <c r="M433"/>
  <c r="O433"/>
  <c r="M434"/>
  <c r="O434"/>
  <c r="M435"/>
  <c r="O435"/>
  <c r="M436"/>
  <c r="O436"/>
  <c r="M437"/>
  <c r="O437"/>
  <c r="M438"/>
  <c r="O438"/>
  <c r="M439"/>
  <c r="O439"/>
  <c r="M440"/>
  <c r="O440"/>
  <c r="M441"/>
  <c r="O441"/>
  <c r="M442"/>
  <c r="O442"/>
  <c r="M443"/>
  <c r="O443"/>
  <c r="M444"/>
  <c r="O444"/>
  <c r="M445"/>
  <c r="O445"/>
  <c r="M446"/>
  <c r="O446"/>
  <c r="M447"/>
  <c r="O447"/>
  <c r="M448"/>
  <c r="O448"/>
  <c r="M449"/>
  <c r="O449"/>
  <c r="M450"/>
  <c r="O450"/>
  <c r="M451"/>
  <c r="O451"/>
  <c r="M452"/>
  <c r="O452"/>
  <c r="M453"/>
  <c r="O453"/>
  <c r="M454"/>
  <c r="O454"/>
  <c r="M455"/>
  <c r="O455"/>
  <c r="M456"/>
  <c r="O456"/>
  <c r="M457"/>
  <c r="O457"/>
  <c r="M458"/>
  <c r="O458"/>
  <c r="M459"/>
  <c r="O459"/>
  <c r="M460"/>
  <c r="O460"/>
  <c r="M461"/>
  <c r="O461"/>
  <c r="M462"/>
  <c r="O462"/>
  <c r="M463"/>
  <c r="O463"/>
  <c r="M464"/>
  <c r="O464"/>
  <c r="M465"/>
  <c r="O465"/>
  <c r="M466"/>
  <c r="O466"/>
  <c r="M467"/>
  <c r="O467"/>
  <c r="M468"/>
  <c r="O468"/>
  <c r="M469"/>
  <c r="O469"/>
  <c r="M470"/>
  <c r="O470"/>
  <c r="M471"/>
  <c r="O471"/>
  <c r="M472"/>
  <c r="O472"/>
  <c r="M473"/>
  <c r="O473"/>
  <c r="M474"/>
  <c r="O474"/>
  <c r="M475"/>
  <c r="O475"/>
  <c r="M476"/>
  <c r="O476"/>
  <c r="M477"/>
  <c r="O477"/>
  <c r="M478"/>
  <c r="O478"/>
  <c r="M479"/>
  <c r="O479"/>
  <c r="M480"/>
  <c r="O480"/>
  <c r="M481"/>
  <c r="O481"/>
  <c r="M482"/>
  <c r="O482"/>
  <c r="M483"/>
  <c r="O483"/>
  <c r="M484"/>
  <c r="O484"/>
  <c r="M485"/>
  <c r="O485"/>
  <c r="M486"/>
  <c r="O486"/>
  <c r="M487"/>
  <c r="O487"/>
  <c r="M488"/>
  <c r="O488"/>
  <c r="M489"/>
  <c r="O489"/>
  <c r="M490"/>
  <c r="O490"/>
  <c r="M491"/>
  <c r="O491"/>
  <c r="M492"/>
  <c r="O492"/>
  <c r="M493"/>
  <c r="O493"/>
  <c r="M494"/>
  <c r="O494"/>
  <c r="M495"/>
  <c r="O495"/>
  <c r="M496"/>
  <c r="O496"/>
  <c r="M497"/>
  <c r="O497"/>
  <c r="M498"/>
  <c r="O498"/>
  <c r="M499"/>
  <c r="O499"/>
  <c r="M500"/>
  <c r="O500"/>
  <c r="M501"/>
  <c r="O501"/>
  <c r="M502"/>
  <c r="O502"/>
  <c r="M503"/>
  <c r="O503"/>
  <c r="M504"/>
  <c r="O504"/>
  <c r="M505"/>
  <c r="O505"/>
  <c r="M506"/>
  <c r="O506"/>
  <c r="M507"/>
  <c r="O507"/>
  <c r="M508"/>
  <c r="O508"/>
  <c r="M509"/>
  <c r="O509"/>
  <c r="M510"/>
  <c r="O510"/>
  <c r="M511"/>
  <c r="O511"/>
  <c r="M512"/>
  <c r="O512"/>
  <c r="M513"/>
  <c r="O513"/>
  <c r="M514"/>
  <c r="O514"/>
  <c r="M515"/>
  <c r="O515"/>
  <c r="M516"/>
  <c r="O516"/>
  <c r="M517"/>
  <c r="O517"/>
  <c r="M518"/>
  <c r="O518"/>
  <c r="M519"/>
  <c r="O519"/>
  <c r="M520"/>
  <c r="O520"/>
  <c r="M521"/>
  <c r="O521"/>
  <c r="M522"/>
  <c r="O522"/>
  <c r="M523"/>
  <c r="O523"/>
  <c r="M524"/>
  <c r="O524"/>
  <c r="M525"/>
  <c r="O525"/>
  <c r="M526"/>
  <c r="O526"/>
  <c r="M527"/>
  <c r="O527"/>
  <c r="M528"/>
  <c r="O528"/>
  <c r="M529"/>
  <c r="O529"/>
  <c r="M530"/>
  <c r="O530"/>
  <c r="M531"/>
  <c r="O531"/>
  <c r="M532"/>
  <c r="O532"/>
  <c r="M533"/>
  <c r="O533"/>
  <c r="M534"/>
  <c r="O534"/>
  <c r="M535"/>
  <c r="O535"/>
  <c r="M536"/>
  <c r="O536"/>
  <c r="M537"/>
  <c r="O537"/>
  <c r="M538"/>
  <c r="O538"/>
  <c r="M539"/>
  <c r="O539"/>
  <c r="M540"/>
  <c r="O540"/>
  <c r="M541"/>
  <c r="O541"/>
  <c r="M542"/>
  <c r="O542"/>
  <c r="M543"/>
  <c r="O543"/>
  <c r="M544"/>
  <c r="O544"/>
  <c r="M545"/>
  <c r="O545"/>
  <c r="M546"/>
  <c r="O546"/>
  <c r="M547"/>
  <c r="O547"/>
  <c r="M548"/>
  <c r="O548"/>
  <c r="M549"/>
  <c r="O549"/>
  <c r="M550"/>
  <c r="O550"/>
  <c r="M551"/>
  <c r="O551"/>
  <c r="M552"/>
  <c r="O552"/>
  <c r="M553"/>
  <c r="O553"/>
  <c r="M554"/>
  <c r="O554"/>
  <c r="M555"/>
  <c r="O555"/>
  <c r="M556"/>
  <c r="O556"/>
  <c r="M557"/>
  <c r="O557"/>
  <c r="M558"/>
  <c r="O558"/>
  <c r="M559"/>
  <c r="O559"/>
  <c r="M560"/>
  <c r="O560"/>
  <c r="M561"/>
  <c r="O561"/>
  <c r="M562"/>
  <c r="O562"/>
  <c r="M563"/>
  <c r="O563"/>
  <c r="M564"/>
  <c r="O564"/>
  <c r="M565"/>
  <c r="O565"/>
  <c r="M566"/>
  <c r="O566"/>
  <c r="M567"/>
  <c r="O567"/>
  <c r="M568"/>
  <c r="O568"/>
  <c r="M569"/>
  <c r="O569"/>
  <c r="M570"/>
  <c r="O570"/>
  <c r="M571"/>
  <c r="O571"/>
  <c r="M572"/>
  <c r="O572"/>
  <c r="M573"/>
  <c r="O573"/>
  <c r="M574"/>
  <c r="O574"/>
  <c r="M575"/>
  <c r="O575"/>
  <c r="M576"/>
  <c r="O576"/>
  <c r="M577"/>
  <c r="O577"/>
  <c r="M578"/>
  <c r="O578"/>
  <c r="M579"/>
  <c r="O579"/>
  <c r="M580"/>
  <c r="O580"/>
  <c r="M581"/>
  <c r="O581"/>
  <c r="M582"/>
  <c r="O582"/>
  <c r="M583"/>
  <c r="O583"/>
  <c r="M584"/>
  <c r="O584"/>
  <c r="M585"/>
  <c r="O585"/>
  <c r="M586"/>
  <c r="O586"/>
  <c r="M587"/>
  <c r="O587"/>
  <c r="M588"/>
  <c r="O588"/>
  <c r="M589"/>
  <c r="O589"/>
  <c r="M590"/>
  <c r="O590"/>
  <c r="M591"/>
  <c r="O591"/>
  <c r="M592"/>
  <c r="O592"/>
  <c r="M593"/>
  <c r="O593"/>
  <c r="M594"/>
  <c r="O594"/>
  <c r="M595"/>
  <c r="O595"/>
  <c r="M596"/>
  <c r="O596"/>
  <c r="M597"/>
  <c r="O597"/>
  <c r="M598"/>
  <c r="O598"/>
  <c r="M599"/>
  <c r="O599"/>
  <c r="M600"/>
  <c r="O600"/>
  <c r="M601"/>
  <c r="O601"/>
  <c r="M602"/>
  <c r="O602"/>
  <c r="M603"/>
  <c r="O603"/>
  <c r="M604"/>
  <c r="O604"/>
  <c r="M605"/>
  <c r="O605"/>
  <c r="M606"/>
  <c r="O606"/>
  <c r="M607"/>
  <c r="O607"/>
  <c r="M608"/>
  <c r="O608"/>
  <c r="M609"/>
  <c r="O609"/>
  <c r="M610"/>
  <c r="O610"/>
  <c r="M611"/>
  <c r="O611"/>
  <c r="M612"/>
  <c r="O612"/>
  <c r="M613"/>
  <c r="O613"/>
  <c r="M614"/>
  <c r="O614"/>
  <c r="M615"/>
  <c r="O615"/>
  <c r="M616"/>
  <c r="O616"/>
  <c r="M617"/>
  <c r="O617"/>
  <c r="M618"/>
  <c r="O618"/>
  <c r="M619"/>
  <c r="O619"/>
  <c r="M620"/>
  <c r="O620"/>
  <c r="M621"/>
  <c r="O621"/>
  <c r="M622"/>
  <c r="O622"/>
  <c r="M623"/>
  <c r="O623"/>
  <c r="M624"/>
  <c r="O624"/>
  <c r="M625"/>
  <c r="O625"/>
  <c r="M626"/>
  <c r="O626"/>
  <c r="M627"/>
  <c r="O627"/>
  <c r="M628"/>
  <c r="O628"/>
  <c r="M629"/>
  <c r="O629"/>
  <c r="M630"/>
  <c r="O630"/>
  <c r="M631"/>
  <c r="O631"/>
  <c r="M632"/>
  <c r="O632"/>
  <c r="M633"/>
  <c r="O633"/>
  <c r="M634"/>
  <c r="O634"/>
  <c r="M635"/>
  <c r="O635"/>
  <c r="M636"/>
  <c r="O636"/>
  <c r="M637"/>
  <c r="O637"/>
  <c r="M638"/>
  <c r="O638"/>
  <c r="M639"/>
  <c r="O639"/>
  <c r="M640"/>
  <c r="O640"/>
  <c r="M641"/>
  <c r="O641"/>
  <c r="M642"/>
  <c r="O642"/>
  <c r="M643"/>
  <c r="O643"/>
  <c r="M644"/>
  <c r="O644"/>
  <c r="M645"/>
  <c r="O645"/>
  <c r="M646"/>
  <c r="O646"/>
  <c r="M647"/>
  <c r="O647"/>
  <c r="M648"/>
  <c r="O648"/>
  <c r="M649"/>
  <c r="O649"/>
  <c r="M650"/>
  <c r="O650"/>
  <c r="M651"/>
  <c r="O651"/>
  <c r="M652"/>
  <c r="O652"/>
  <c r="M653"/>
  <c r="O653"/>
  <c r="M654"/>
  <c r="O654"/>
  <c r="M655"/>
  <c r="O655"/>
  <c r="M656"/>
  <c r="O656"/>
  <c r="M657"/>
  <c r="O657"/>
  <c r="M658"/>
  <c r="O658"/>
  <c r="M659"/>
  <c r="O659"/>
  <c r="M660"/>
  <c r="O660"/>
  <c r="M661"/>
  <c r="O661"/>
  <c r="M662"/>
  <c r="O662"/>
  <c r="M663"/>
  <c r="O663"/>
  <c r="M664"/>
  <c r="O664"/>
  <c r="M665"/>
  <c r="O665"/>
  <c r="M666"/>
  <c r="O666"/>
  <c r="M667"/>
  <c r="O667"/>
  <c r="M668"/>
  <c r="O668"/>
  <c r="M669"/>
  <c r="O669"/>
  <c r="M670"/>
  <c r="O670"/>
  <c r="M671"/>
  <c r="O671"/>
  <c r="M672"/>
  <c r="O672"/>
  <c r="M673"/>
  <c r="O673"/>
  <c r="M674"/>
  <c r="O674"/>
  <c r="M675"/>
  <c r="O675"/>
  <c r="M676"/>
  <c r="O676"/>
  <c r="M677"/>
  <c r="O677"/>
  <c r="M678"/>
  <c r="O678"/>
  <c r="M679"/>
  <c r="O679"/>
  <c r="M680"/>
  <c r="O680"/>
  <c r="M681"/>
  <c r="O681"/>
  <c r="M682"/>
  <c r="O682"/>
  <c r="M683"/>
  <c r="O683"/>
  <c r="M684"/>
  <c r="O684"/>
  <c r="M685"/>
  <c r="O685"/>
  <c r="M686"/>
  <c r="O686"/>
  <c r="M687"/>
  <c r="O687"/>
  <c r="M688"/>
  <c r="O688"/>
  <c r="M689"/>
  <c r="O689"/>
  <c r="M690"/>
  <c r="O690"/>
  <c r="M691"/>
  <c r="O691"/>
  <c r="M692"/>
  <c r="O692"/>
  <c r="M693"/>
  <c r="O693"/>
  <c r="M694"/>
  <c r="O694"/>
  <c r="M695"/>
  <c r="O695"/>
  <c r="M696"/>
  <c r="O696"/>
  <c r="M697"/>
  <c r="O697"/>
  <c r="M698"/>
  <c r="O698"/>
  <c r="M699"/>
  <c r="O699"/>
  <c r="M700"/>
  <c r="O700"/>
  <c r="M701"/>
  <c r="O701"/>
  <c r="M702"/>
  <c r="O702"/>
  <c r="M703"/>
  <c r="O703"/>
  <c r="M704"/>
  <c r="O704"/>
  <c r="M705"/>
  <c r="O705"/>
  <c r="M706"/>
  <c r="O706"/>
  <c r="M707"/>
  <c r="O707"/>
  <c r="M708"/>
  <c r="O708"/>
  <c r="M709"/>
  <c r="O709"/>
  <c r="M710"/>
  <c r="O710"/>
  <c r="M711"/>
  <c r="O711"/>
  <c r="M712"/>
  <c r="O712"/>
  <c r="M713"/>
  <c r="O713"/>
  <c r="M714"/>
  <c r="O714"/>
  <c r="M715"/>
  <c r="O715"/>
  <c r="M716"/>
  <c r="O716"/>
  <c r="M717"/>
  <c r="O717"/>
  <c r="M718"/>
  <c r="O718"/>
  <c r="M719"/>
  <c r="O719"/>
  <c r="M720"/>
  <c r="O720"/>
  <c r="M721"/>
  <c r="O721"/>
  <c r="M722"/>
  <c r="O722"/>
  <c r="M723"/>
  <c r="O723"/>
  <c r="M724"/>
  <c r="O724"/>
  <c r="M725"/>
  <c r="O725"/>
  <c r="M726"/>
  <c r="O726"/>
  <c r="M727"/>
  <c r="O727"/>
  <c r="M728"/>
  <c r="O728"/>
  <c r="M729"/>
  <c r="O729"/>
  <c r="M730"/>
  <c r="O730"/>
  <c r="M731"/>
  <c r="O731"/>
  <c r="M732"/>
  <c r="O732"/>
  <c r="M733"/>
  <c r="O733"/>
  <c r="M734"/>
  <c r="O734"/>
  <c r="M735"/>
  <c r="O735"/>
  <c r="M736"/>
  <c r="O736"/>
  <c r="M737"/>
  <c r="O737"/>
  <c r="M738"/>
  <c r="O738"/>
  <c r="M739"/>
  <c r="O739"/>
  <c r="M740"/>
  <c r="O740"/>
  <c r="M741"/>
  <c r="O741"/>
  <c r="M742"/>
  <c r="O742"/>
  <c r="M743"/>
  <c r="O743"/>
  <c r="M744"/>
  <c r="O744"/>
  <c r="M745"/>
  <c r="O745"/>
  <c r="M746"/>
  <c r="O746"/>
  <c r="M747"/>
  <c r="O747"/>
  <c r="M748"/>
  <c r="O748"/>
  <c r="M749"/>
  <c r="O749"/>
  <c r="M750"/>
  <c r="O750"/>
  <c r="M751"/>
  <c r="O751"/>
  <c r="M752"/>
  <c r="O752"/>
  <c r="M753"/>
  <c r="O753"/>
  <c r="M754"/>
  <c r="O754"/>
  <c r="M755"/>
  <c r="O755"/>
  <c r="M756"/>
  <c r="O756"/>
  <c r="M757"/>
  <c r="O757"/>
  <c r="M758"/>
  <c r="O758"/>
  <c r="M759"/>
  <c r="O759"/>
  <c r="M760"/>
  <c r="O760"/>
  <c r="M761"/>
  <c r="O761"/>
  <c r="M762"/>
  <c r="O762"/>
  <c r="M763"/>
  <c r="O763"/>
  <c r="M764"/>
  <c r="O764"/>
  <c r="M765"/>
  <c r="O765"/>
  <c r="M766"/>
  <c r="O766"/>
  <c r="M767"/>
  <c r="O767"/>
  <c r="M768"/>
  <c r="O768"/>
  <c r="M769"/>
  <c r="O769"/>
  <c r="M770"/>
  <c r="O770"/>
  <c r="M771"/>
  <c r="O771"/>
  <c r="M772"/>
  <c r="O772"/>
  <c r="M773"/>
  <c r="O773"/>
  <c r="M774"/>
  <c r="O774"/>
  <c r="M775"/>
  <c r="O775"/>
  <c r="M776"/>
  <c r="O776"/>
  <c r="M777"/>
  <c r="O777"/>
  <c r="M778"/>
  <c r="O778"/>
  <c r="M779"/>
  <c r="O779"/>
  <c r="M780"/>
  <c r="O780"/>
  <c r="M781"/>
  <c r="O781"/>
  <c r="M782"/>
  <c r="O782"/>
  <c r="M783"/>
  <c r="O783"/>
  <c r="M784"/>
  <c r="O784"/>
  <c r="M785"/>
  <c r="O785"/>
  <c r="M786"/>
  <c r="O786"/>
  <c r="M787"/>
  <c r="O787"/>
  <c r="M788"/>
  <c r="O788"/>
  <c r="M789"/>
  <c r="O789"/>
  <c r="M790"/>
  <c r="O790"/>
  <c r="M791"/>
  <c r="O791"/>
  <c r="M792"/>
  <c r="O792"/>
  <c r="M793"/>
  <c r="O793"/>
  <c r="M794"/>
  <c r="O794"/>
  <c r="M795"/>
  <c r="O795"/>
  <c r="M796"/>
  <c r="O796"/>
  <c r="M797"/>
  <c r="O797"/>
  <c r="M798"/>
  <c r="O798"/>
  <c r="M799"/>
  <c r="O799"/>
  <c r="M800"/>
  <c r="O800"/>
  <c r="M801"/>
  <c r="O801"/>
  <c r="M802"/>
  <c r="O802"/>
  <c r="M803"/>
  <c r="O803"/>
  <c r="M804"/>
  <c r="O804"/>
  <c r="M805"/>
  <c r="O805"/>
  <c r="M806"/>
  <c r="O806"/>
  <c r="M807"/>
  <c r="O807"/>
  <c r="M808"/>
  <c r="O808"/>
  <c r="M809"/>
  <c r="O809"/>
  <c r="M810"/>
  <c r="O810"/>
  <c r="M811"/>
  <c r="O811"/>
  <c r="M812"/>
  <c r="O812"/>
  <c r="M813"/>
  <c r="O813"/>
  <c r="M814"/>
  <c r="O814"/>
  <c r="M815"/>
  <c r="O815"/>
  <c r="M816"/>
  <c r="O816"/>
  <c r="M817"/>
  <c r="O817"/>
  <c r="M818"/>
  <c r="O818"/>
  <c r="M819"/>
  <c r="O819"/>
  <c r="M820"/>
  <c r="O820"/>
  <c r="M821"/>
  <c r="O821"/>
  <c r="M822"/>
  <c r="O822"/>
  <c r="M823"/>
  <c r="O823"/>
  <c r="M824"/>
  <c r="O824"/>
  <c r="M825"/>
  <c r="O825"/>
  <c r="M826"/>
  <c r="O826"/>
  <c r="M827"/>
  <c r="O827"/>
  <c r="M828"/>
  <c r="O828"/>
  <c r="M829"/>
  <c r="O829"/>
  <c r="M830"/>
  <c r="O830"/>
  <c r="M831"/>
  <c r="O831"/>
  <c r="M832"/>
  <c r="O832"/>
  <c r="M833"/>
  <c r="O833"/>
  <c r="M834"/>
  <c r="O834"/>
  <c r="M835"/>
  <c r="O835"/>
  <c r="M836"/>
  <c r="O836"/>
  <c r="M837"/>
  <c r="O837"/>
  <c r="M838"/>
  <c r="O838"/>
  <c r="M839"/>
  <c r="O839"/>
  <c r="M840"/>
  <c r="O840"/>
  <c r="M841"/>
  <c r="O841"/>
  <c r="M842"/>
  <c r="O842"/>
  <c r="M843"/>
  <c r="O843"/>
  <c r="M844"/>
  <c r="O844"/>
  <c r="M845"/>
  <c r="O845"/>
  <c r="M846"/>
  <c r="O846"/>
  <c r="M847"/>
  <c r="O847"/>
  <c r="M848"/>
  <c r="O848"/>
  <c r="M849"/>
  <c r="O849"/>
  <c r="M850"/>
  <c r="O850"/>
  <c r="M851"/>
  <c r="O851"/>
  <c r="M852"/>
  <c r="O852"/>
  <c r="M853"/>
  <c r="O853"/>
  <c r="M854"/>
  <c r="O854"/>
  <c r="M855"/>
  <c r="O855"/>
  <c r="M856"/>
  <c r="O856"/>
  <c r="M857"/>
  <c r="O857"/>
  <c r="M858"/>
  <c r="O858"/>
  <c r="M859"/>
  <c r="O859"/>
  <c r="M860"/>
  <c r="O860"/>
  <c r="M861"/>
  <c r="O861"/>
  <c r="M862"/>
  <c r="O862"/>
  <c r="M863"/>
  <c r="O863"/>
  <c r="M864"/>
  <c r="O864"/>
  <c r="M865"/>
  <c r="O865"/>
  <c r="M866"/>
  <c r="O866"/>
  <c r="M867"/>
  <c r="O867"/>
  <c r="M868"/>
  <c r="O868"/>
  <c r="M869"/>
  <c r="O869"/>
  <c r="M870"/>
  <c r="O870"/>
  <c r="M871"/>
  <c r="O871"/>
  <c r="M872"/>
  <c r="O872"/>
  <c r="M873"/>
  <c r="O873"/>
  <c r="M874"/>
  <c r="O874"/>
  <c r="M875"/>
  <c r="O875"/>
  <c r="M876"/>
  <c r="O876"/>
  <c r="M877"/>
  <c r="O877"/>
  <c r="M878"/>
  <c r="O878"/>
  <c r="M879"/>
  <c r="O879"/>
  <c r="M880"/>
  <c r="O880"/>
  <c r="M881"/>
  <c r="O881"/>
  <c r="M882"/>
  <c r="O882"/>
  <c r="M883"/>
  <c r="O883"/>
  <c r="M884"/>
  <c r="O884"/>
  <c r="M885"/>
  <c r="O885"/>
  <c r="M886"/>
  <c r="O886"/>
  <c r="M887"/>
  <c r="O887"/>
  <c r="M888"/>
  <c r="O888"/>
  <c r="M889"/>
  <c r="O889"/>
  <c r="M890"/>
  <c r="O890"/>
  <c r="M891"/>
  <c r="O891"/>
  <c r="M892"/>
  <c r="O892"/>
  <c r="M893"/>
  <c r="O893"/>
  <c r="M894"/>
  <c r="O894"/>
  <c r="M895"/>
  <c r="O895"/>
  <c r="M896"/>
  <c r="O896"/>
  <c r="M897"/>
  <c r="O897"/>
  <c r="M898"/>
  <c r="O898"/>
  <c r="M899"/>
  <c r="O899"/>
  <c r="M900"/>
  <c r="O900"/>
  <c r="M901"/>
  <c r="O901"/>
  <c r="M902"/>
  <c r="O902"/>
  <c r="M903"/>
  <c r="O903"/>
  <c r="M904"/>
  <c r="O904"/>
  <c r="M905"/>
  <c r="O905"/>
  <c r="M906"/>
  <c r="O906"/>
  <c r="M907"/>
  <c r="O907"/>
  <c r="M908"/>
  <c r="O908"/>
  <c r="M909"/>
  <c r="O909"/>
  <c r="M910"/>
  <c r="O910"/>
  <c r="M911"/>
  <c r="O911"/>
  <c r="M912"/>
  <c r="O912"/>
  <c r="M913"/>
  <c r="O913"/>
  <c r="M914"/>
  <c r="O914"/>
  <c r="M915"/>
  <c r="O915"/>
  <c r="M916"/>
  <c r="O916"/>
  <c r="M917"/>
  <c r="O917"/>
  <c r="M918"/>
  <c r="O918"/>
  <c r="M919"/>
  <c r="O919"/>
  <c r="M920"/>
  <c r="O920"/>
  <c r="M921"/>
  <c r="O921"/>
  <c r="M922"/>
  <c r="O922"/>
  <c r="M923"/>
  <c r="O923"/>
  <c r="M924"/>
  <c r="O924"/>
  <c r="M925"/>
  <c r="O925"/>
  <c r="M926"/>
  <c r="O926"/>
  <c r="M927"/>
  <c r="O927"/>
  <c r="M928"/>
  <c r="O928"/>
  <c r="M929"/>
  <c r="O929"/>
  <c r="M930"/>
  <c r="O930"/>
  <c r="M931"/>
  <c r="O931"/>
  <c r="M932"/>
  <c r="O932"/>
  <c r="M933"/>
  <c r="O933"/>
  <c r="M934"/>
  <c r="O934"/>
  <c r="M935"/>
  <c r="O935"/>
  <c r="M936"/>
  <c r="O936"/>
  <c r="M937"/>
  <c r="O937"/>
  <c r="M938"/>
  <c r="O938"/>
  <c r="M939"/>
  <c r="O939"/>
  <c r="M940"/>
  <c r="O940"/>
  <c r="M941"/>
  <c r="O941"/>
  <c r="M942"/>
  <c r="O942"/>
  <c r="M943"/>
  <c r="O943"/>
  <c r="M944"/>
  <c r="O944"/>
  <c r="M945"/>
  <c r="O945"/>
  <c r="M946"/>
  <c r="O946"/>
  <c r="M947"/>
  <c r="O947"/>
  <c r="M948"/>
  <c r="O948"/>
  <c r="M949"/>
  <c r="O949"/>
  <c r="M950"/>
  <c r="O950"/>
  <c r="M951"/>
  <c r="O951"/>
  <c r="M952"/>
  <c r="O952"/>
  <c r="M953"/>
  <c r="O953"/>
  <c r="M954"/>
  <c r="O954"/>
  <c r="M955"/>
  <c r="O955"/>
  <c r="M956"/>
  <c r="O956"/>
  <c r="M957"/>
  <c r="O957"/>
  <c r="M958"/>
  <c r="O958"/>
  <c r="M959"/>
  <c r="O959"/>
  <c r="M960"/>
  <c r="O960"/>
  <c r="M961"/>
  <c r="O961"/>
  <c r="M962"/>
  <c r="O962"/>
  <c r="M963"/>
  <c r="O963"/>
  <c r="M964"/>
  <c r="O964"/>
  <c r="M965"/>
  <c r="O965"/>
  <c r="M966"/>
  <c r="O966"/>
  <c r="M967"/>
  <c r="O967"/>
  <c r="M968"/>
  <c r="O968"/>
  <c r="M969"/>
  <c r="O969"/>
  <c r="M970"/>
  <c r="O970"/>
  <c r="M971"/>
  <c r="O971"/>
  <c r="M972"/>
  <c r="O972"/>
  <c r="M973"/>
  <c r="O973"/>
  <c r="M974"/>
  <c r="O974"/>
  <c r="M975"/>
  <c r="O975"/>
  <c r="M976"/>
  <c r="O976"/>
  <c r="M977"/>
  <c r="O977"/>
  <c r="M978"/>
  <c r="O978"/>
  <c r="M979"/>
  <c r="O979"/>
  <c r="M980"/>
  <c r="O980"/>
  <c r="M981"/>
  <c r="O981"/>
  <c r="M982"/>
  <c r="O982"/>
  <c r="M983"/>
  <c r="O983"/>
  <c r="M984"/>
  <c r="O984"/>
  <c r="M985"/>
  <c r="O985"/>
  <c r="M986"/>
  <c r="O986"/>
  <c r="M987"/>
  <c r="O987"/>
  <c r="M988"/>
  <c r="O988"/>
  <c r="M989"/>
  <c r="O989"/>
  <c r="M990"/>
  <c r="O990"/>
  <c r="M991"/>
  <c r="O991"/>
  <c r="M992"/>
  <c r="O992"/>
  <c r="M993"/>
  <c r="O993"/>
  <c r="M994"/>
  <c r="O994"/>
  <c r="M995"/>
  <c r="O995"/>
  <c r="M996"/>
  <c r="O996"/>
  <c r="M997"/>
  <c r="O997"/>
  <c r="M998"/>
  <c r="O998"/>
  <c r="M999"/>
  <c r="O999"/>
  <c r="M1000"/>
  <c r="O1000"/>
  <c r="M1001"/>
  <c r="O1001"/>
  <c r="M1002"/>
  <c r="O1002"/>
  <c r="M1003"/>
  <c r="O1003"/>
  <c r="M1004"/>
  <c r="O1004"/>
  <c r="M1005"/>
  <c r="O1005"/>
  <c r="M1006"/>
  <c r="O1006"/>
  <c r="M1007"/>
  <c r="O1007"/>
  <c r="M1008"/>
  <c r="O1008"/>
  <c r="M1009"/>
  <c r="O1009"/>
  <c r="M1010"/>
  <c r="O1010"/>
  <c r="M1011"/>
  <c r="O1011"/>
  <c r="M1012"/>
  <c r="O1012"/>
  <c r="M1013"/>
  <c r="O1013"/>
  <c r="M1014"/>
  <c r="O1014"/>
  <c r="M1015"/>
  <c r="O1015"/>
  <c r="M1016"/>
  <c r="O1016"/>
  <c r="M1017"/>
  <c r="O1017"/>
  <c r="M1018"/>
  <c r="O1018"/>
  <c r="M1019"/>
  <c r="O1019"/>
  <c r="M1020"/>
  <c r="O1020"/>
  <c r="M1021"/>
  <c r="O1021"/>
  <c r="M1022"/>
  <c r="O1022"/>
  <c r="M1023"/>
  <c r="O1023"/>
  <c r="M1024"/>
  <c r="O1024"/>
  <c r="M1025"/>
  <c r="O1025"/>
  <c r="M1026"/>
  <c r="O1026"/>
  <c r="M1027"/>
  <c r="O1027"/>
  <c r="M1028"/>
  <c r="O1028"/>
  <c r="M1029"/>
  <c r="O1029"/>
  <c r="M1030"/>
  <c r="O1030"/>
  <c r="M1031"/>
  <c r="O1031"/>
  <c r="M1032"/>
  <c r="O1032"/>
  <c r="M1033"/>
  <c r="O1033"/>
  <c r="M1034"/>
  <c r="O1034"/>
  <c r="M1035"/>
  <c r="O1035"/>
  <c r="M1036"/>
  <c r="O1036"/>
  <c r="M1037"/>
  <c r="O1037"/>
  <c r="M1038"/>
  <c r="O1038"/>
  <c r="M1039"/>
  <c r="O1039"/>
  <c r="M1040"/>
  <c r="O1040"/>
  <c r="M1041"/>
  <c r="O1041"/>
  <c r="M1042"/>
  <c r="O1042"/>
  <c r="M1043"/>
  <c r="O1043"/>
  <c r="M1044"/>
  <c r="O1044"/>
  <c r="M1045"/>
  <c r="O1045"/>
  <c r="M1046"/>
  <c r="O1046"/>
  <c r="M1047"/>
  <c r="O1047"/>
  <c r="M1048"/>
  <c r="O1048"/>
</calcChain>
</file>

<file path=xl/sharedStrings.xml><?xml version="1.0" encoding="utf-8"?>
<sst xmlns="http://schemas.openxmlformats.org/spreadsheetml/2006/main" count="3580" uniqueCount="739">
  <si>
    <t>Наименование</t>
  </si>
  <si>
    <t>РзПр</t>
  </si>
  <si>
    <t>ЦСР</t>
  </si>
  <si>
    <t>ВР</t>
  </si>
  <si>
    <t xml:space="preserve">Остаток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</si>
  <si>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</si>
  <si>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</si>
  <si>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</si>
  <si>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</si>
  <si>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</si>
  <si>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</si>
  <si>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</si>
  <si>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</si>
  <si>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</si>
  <si>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</si>
  <si>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</si>
  <si>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</si>
  <si>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</si>
  <si>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</si>
  <si>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</si>
  <si>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</si>
  <si>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</si>
  <si>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</si>
  <si>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Руководство и управление в сфере установленных функций органов местного самоуправления</t>
  </si>
  <si>
    <t>9500000000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</si>
  <si>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</si>
  <si>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</si>
  <si>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</si>
  <si>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</si>
  <si>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</si>
  <si>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</si>
  <si>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</si>
  <si>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</si>
  <si>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</si>
  <si>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</si>
  <si>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</si>
  <si>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</si>
  <si>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"Культура"</t>
  </si>
  <si>
    <t>0200000000</t>
  </si>
  <si>
    <t>Подпрограмма "Развитие архивного дела"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</si>
  <si>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</si>
  <si>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</si>
  <si>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</si>
  <si>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</si>
  <si>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</si>
  <si>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</si>
  <si>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</si>
  <si>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</si>
  <si>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</si>
  <si>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Муниципальная программа "Образование"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</si>
  <si>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</si>
  <si>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</si>
  <si>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</si>
  <si>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</si>
  <si>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</si>
  <si>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</si>
  <si>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0320360680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</si>
  <si>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</si>
  <si>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</si>
  <si>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</si>
  <si>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</si>
  <si>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</si>
  <si>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</si>
  <si>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Обеспечение предоставления гражданам субсидий на оплату жилого помещения и коммунальных услуг</t>
  </si>
  <si>
    <t>0410361420</t>
  </si>
  <si>
    <t>Муниципальная программа "Жилище"</t>
  </si>
  <si>
    <t>0900000000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</si>
  <si>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</si>
  <si>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0910000000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</si>
  <si>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</si>
  <si>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</si>
  <si>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</si>
  <si>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0910760710</t>
  </si>
  <si>
    <t>Подпрограмма "Совершенствование муниципальной службы Московской области"</t>
  </si>
  <si>
    <t>1230000000</t>
  </si>
  <si>
    <t>Основное мероприятие "Организация профессионального развития муниципальных служащих Московской области"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</si>
  <si>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</si>
  <si>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</si>
  <si>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</si>
  <si>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Обеспечение деятельности органов местного самоуправления</t>
  </si>
  <si>
    <t>1250100130</t>
  </si>
  <si>
    <t>Взносы в общественные организации</t>
  </si>
  <si>
    <t>1250100870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</si>
  <si>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</si>
  <si>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</si>
  <si>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</si>
  <si>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</si>
  <si>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</si>
  <si>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</si>
  <si>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</si>
  <si>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</si>
  <si>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</si>
  <si>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</si>
  <si>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</si>
  <si>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</si>
  <si>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</si>
  <si>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</si>
  <si>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</si>
  <si>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</si>
  <si>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</si>
  <si>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</si>
  <si>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</si>
  <si>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</si>
  <si>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</si>
  <si>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</si>
  <si>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</si>
  <si>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</si>
  <si>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</si>
  <si>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</si>
  <si>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</si>
  <si>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</si>
  <si>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</si>
  <si>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</si>
  <si>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деятельности финансового органа</t>
  </si>
  <si>
    <t>1250100160</t>
  </si>
  <si>
    <t>Председатель Контрольно-счетной палаты</t>
  </si>
  <si>
    <t>9500000140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</si>
  <si>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</si>
  <si>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</si>
  <si>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</si>
  <si>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</si>
  <si>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Другие общегосударственные вопросы</t>
  </si>
  <si>
    <t>0113</t>
  </si>
  <si>
    <t>Основное мероприятие "Создание условий для поддержания здорового образа жизни"</t>
  </si>
  <si>
    <t>0412000000</t>
  </si>
  <si>
    <t>Подпрограмма "Доступная среда"</t>
  </si>
  <si>
    <t>0420000000</t>
  </si>
  <si>
    <t>Основное мероприятие "Создание безбарьерной среды на объектах социальной, инженерной и транспортной инфраструктуры в Московской области"</t>
  </si>
  <si>
    <t>0420200000</t>
  </si>
  <si>
    <t>Повышение доступности объектов культуры, спорта, образования для инвалидов и маломобильных групп населения</t>
  </si>
  <si>
    <t>0420200960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</si>
  <si>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</si>
  <si>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</si>
  <si>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</si>
  <si>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</si>
  <si>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Подпрограмма "Развитие имущественного комплекса"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</si>
  <si>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</si>
  <si>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</si>
  <si>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</si>
  <si>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</si>
  <si>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</si>
  <si>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</si>
  <si>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</si>
  <si>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</si>
  <si>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</si>
  <si>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Выполнения комплексных кадастровых работ и утверждение карты-плана территории</t>
  </si>
  <si>
    <t>1210200790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</si>
  <si>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</si>
  <si>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</si>
  <si>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</si>
  <si>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</si>
  <si>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</si>
  <si>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</si>
  <si>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</si>
  <si>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</si>
  <si>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Исполнение судебных актов</t>
  </si>
  <si>
    <t>830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</si>
  <si>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</si>
  <si>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</si>
  <si>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</si>
  <si>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</si>
  <si>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Подпрограмма "Эффективное местное самоуправление Московской области"</t>
  </si>
  <si>
    <t>1330000000</t>
  </si>
  <si>
    <t>Основное мероприятие "Реализация практик инициативного бюджетирования на территории муниципальных образований Московской области"</t>
  </si>
  <si>
    <t>1330700000</t>
  </si>
  <si>
    <t>Реализация проектов граждан, сформированных в рамках практик инициативного бюджетирования</t>
  </si>
  <si>
    <t>13307S3050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</si>
  <si>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</si>
  <si>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</si>
  <si>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</si>
  <si>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</si>
  <si>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</si>
  <si>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</si>
  <si>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</si>
  <si>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</si>
  <si>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</si>
  <si>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</si>
  <si>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</si>
  <si>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Субсидии автономным учреждениям</t>
  </si>
  <si>
    <t>620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</si>
  <si>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</si>
  <si>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15102S0650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</si>
  <si>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</t>
  </si>
  <si>
    <t>15102S0720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</si>
  <si>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</si>
  <si>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</si>
  <si>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</si>
  <si>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</si>
  <si>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</si>
  <si>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</si>
  <si>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</si>
  <si>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</si>
  <si>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Оплата исполнительных листов, судебных издержек</t>
  </si>
  <si>
    <t>9900000080</t>
  </si>
  <si>
    <t>Иные расходы</t>
  </si>
  <si>
    <t>9900004000</t>
  </si>
  <si>
    <t>Национальная оборона</t>
  </si>
  <si>
    <t>0200</t>
  </si>
  <si>
    <t>Мобилизационная подготовка экономики</t>
  </si>
  <si>
    <t>0204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</si>
  <si>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</si>
  <si>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</si>
  <si>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</si>
  <si>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</si>
  <si>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</si>
  <si>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</si>
  <si>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</si>
  <si>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</si>
  <si>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</si>
  <si>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</si>
  <si>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 муниципального образования Московской области"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</si>
  <si>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</si>
  <si>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</si>
  <si>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</si>
  <si>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Основное мероприятие "Выполнение мероприятий по безопасности населения на водных объектах, расположенных на территории муниципального образования Московской области"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</si>
  <si>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</si>
  <si>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</si>
  <si>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0820200730</t>
  </si>
  <si>
    <t>Подпрограмма "Развитие и совершенствование систем оповещения и информирования населения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</si>
  <si>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</si>
  <si>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</si>
  <si>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</si>
  <si>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</si>
  <si>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</si>
  <si>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</si>
  <si>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</si>
  <si>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</si>
  <si>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</si>
  <si>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</si>
  <si>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</si>
  <si>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</si>
  <si>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0850000000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</si>
  <si>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</si>
  <si>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0850200000</t>
  </si>
  <si>
    <t>Организация и осуществление мероприятий по территориальной обороне и гражданской обороне</t>
  </si>
  <si>
    <t>0850200670</t>
  </si>
  <si>
    <t>0860000000</t>
  </si>
  <si>
    <t>0860100000</t>
  </si>
  <si>
    <t>Создание, содержание и организация деятельности аварийно-спасательных служб и (или) аварийно-спасательных формирований</t>
  </si>
  <si>
    <t>0860100710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</si>
  <si>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</si>
  <si>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</si>
  <si>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</si>
  <si>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</si>
  <si>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</si>
  <si>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</si>
  <si>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</si>
  <si>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</si>
  <si>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</si>
  <si>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</si>
  <si>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</si>
  <si>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</si>
  <si>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 на территории муниципального образования Московской области"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</si>
  <si>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</si>
  <si>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</si>
  <si>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</si>
  <si>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</si>
  <si>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</si>
  <si>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</si>
  <si>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</si>
  <si>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</si>
  <si>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</si>
  <si>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</si>
  <si>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</si>
  <si>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Национальная экономика</t>
  </si>
  <si>
    <t>0400</t>
  </si>
  <si>
    <t>Общеэкономические вопросы</t>
  </si>
  <si>
    <t>0401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</si>
  <si>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</si>
  <si>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</si>
  <si>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</si>
  <si>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</si>
  <si>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1870100130</t>
  </si>
  <si>
    <t>Сельское хозяйство и рыболовство</t>
  </si>
  <si>
    <t>0405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</si>
  <si>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</si>
  <si>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</si>
  <si>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благополучия"</t>
  </si>
  <si>
    <t>0640000000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</si>
  <si>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</si>
  <si>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</si>
  <si>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</si>
  <si>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0640160870</t>
  </si>
  <si>
    <t>Осуществление переданных полномочий Московской области по оформлению сибиреязвенных скотомогильников в собственность Московской области, обустройству и содержанию сибиреязвенных скотомогильников</t>
  </si>
  <si>
    <t>0640162690</t>
  </si>
  <si>
    <t>Субсидии бюджетным учреждениям</t>
  </si>
  <si>
    <t>610</t>
  </si>
  <si>
    <t>Транспорт</t>
  </si>
  <si>
    <t>0408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</si>
  <si>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</si>
  <si>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</si>
  <si>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</si>
  <si>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</si>
  <si>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</si>
  <si>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</si>
  <si>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</si>
  <si>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</si>
  <si>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</si>
  <si>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0409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</si>
  <si>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</si>
  <si>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</si>
  <si>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</si>
  <si>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</si>
  <si>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</si>
  <si>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</si>
  <si>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Дорожная деятельность в отношении автомобильных дорог местного значения в границах городского округа (дорожный фонд)</t>
  </si>
  <si>
    <t>1420500201</t>
  </si>
  <si>
    <t>Дорожная деятельность в отношении автомобильных дорог местного значения в границах городского округа (дорожный фонд ремонт)</t>
  </si>
  <si>
    <t>1420500202</t>
  </si>
  <si>
    <t>Дорожная деятельность в отношении автомобильных дорог местного значения в границах городского округа (ремонт а/д)</t>
  </si>
  <si>
    <t>1420500203</t>
  </si>
  <si>
    <t>Мероприятия по обеспечению безопасности дорожного движения</t>
  </si>
  <si>
    <t>1420500210</t>
  </si>
  <si>
    <t>Создание и обеспечение функционирования парковок (парковочных мест)</t>
  </si>
  <si>
    <t>1420500220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</si>
  <si>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</si>
  <si>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1420570240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</si>
  <si>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</si>
  <si>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</si>
  <si>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</si>
  <si>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14205S0250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</si>
  <si>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</si>
  <si>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</si>
  <si>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</t>
  </si>
  <si>
    <t>1450106230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</si>
  <si>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</si>
  <si>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</si>
  <si>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</si>
  <si>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</si>
  <si>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Федеральный проект "Формирование комфортной городской среды"</t>
  </si>
  <si>
    <t>171F200000</t>
  </si>
  <si>
    <t>Ремонт дворовых территорий</t>
  </si>
  <si>
    <t>171F2S2740</t>
  </si>
  <si>
    <t>Связь и информатика</t>
  </si>
  <si>
    <t>0410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</si>
  <si>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</si>
  <si>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1510300000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</si>
  <si>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</si>
  <si>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15103S0860</t>
  </si>
  <si>
    <t>Федеральный проект "Информационная инфраструктура"</t>
  </si>
  <si>
    <t>152D200000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</si>
  <si>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</si>
  <si>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152D2S0600</t>
  </si>
  <si>
    <t>Федеральный проект "Цифровое государственное управление"</t>
  </si>
  <si>
    <t>152D600000</t>
  </si>
  <si>
    <t>Предоставление доступа к электронным сервисам цифровой инфраструктуры в сфере жилищно-коммунального хозяйства</t>
  </si>
  <si>
    <t>152D6S0940</t>
  </si>
  <si>
    <t>Федеральный проект "Цифровая образовательная среда"</t>
  </si>
  <si>
    <t>152E400000</t>
  </si>
  <si>
    <t>Оснащение планшетными компьютерами общеобразовательных организаций в Московской области</t>
  </si>
  <si>
    <t>152E4S2770</t>
  </si>
  <si>
    <t>Другие вопросы в области национальной экономики</t>
  </si>
  <si>
    <t>0412</t>
  </si>
  <si>
    <t>Основное мероприятие "Развитие похоронного дела на территории Московской области"</t>
  </si>
  <si>
    <t>0810700000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</si>
  <si>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</si>
  <si>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</si>
  <si>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</si>
  <si>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</si>
  <si>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</si>
  <si>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</si>
  <si>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</si>
  <si>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</si>
  <si>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</si>
  <si>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</si>
  <si>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потребительского рынка и услуг на территории муниципального образования Московской области"</t>
  </si>
  <si>
    <t>1140000000</t>
  </si>
  <si>
    <t>Основное мероприятие "Развитие потребительского рынка и услуг на территории муниципального образования Московской области"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</si>
  <si>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</si>
  <si>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</si>
  <si>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</si>
  <si>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Жилищно-коммунальное хозяйство</t>
  </si>
  <si>
    <t>0500</t>
  </si>
  <si>
    <t>Жилищное хозяйство</t>
  </si>
  <si>
    <t>0501</t>
  </si>
  <si>
    <t>Взносы на капитальный ремонт общего имущества многоквартирных домов</t>
  </si>
  <si>
    <t>1210200180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</si>
  <si>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</si>
  <si>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</si>
  <si>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Устройство контейнерных площадок за счет средств местного бюджета</t>
  </si>
  <si>
    <t>1710171670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</si>
  <si>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</si>
  <si>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</si>
  <si>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</si>
  <si>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</si>
  <si>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Организация благоустройства территории городского округа</t>
  </si>
  <si>
    <t>1720100620</t>
  </si>
  <si>
    <t>Подпрограмма "Создание условий для обеспечения комфортного проживания жителей в многоквартирных домах Московской области"</t>
  </si>
  <si>
    <t>1730000000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</si>
  <si>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</si>
  <si>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1730200000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</si>
  <si>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</si>
  <si>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>17302S2860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</si>
  <si>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</si>
  <si>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</si>
  <si>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</si>
  <si>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</si>
  <si>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</si>
  <si>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</si>
  <si>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 за счет средств местного бюджета</t>
  </si>
  <si>
    <t>191F377480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</si>
  <si>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</si>
  <si>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</si>
  <si>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</si>
  <si>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</si>
  <si>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</si>
  <si>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</si>
  <si>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Коммунальное хозяйство</t>
  </si>
  <si>
    <t>0502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</si>
  <si>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</si>
  <si>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</si>
  <si>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</si>
  <si>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</si>
  <si>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</si>
  <si>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</si>
  <si>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Строительство и реконструкция объектов водоснабжения</t>
  </si>
  <si>
    <t>10102S4090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</si>
  <si>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</si>
  <si>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</si>
  <si>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</si>
  <si>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</si>
  <si>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Капитальный ремонт канализационных коллекторов и канализационных насосных станций</t>
  </si>
  <si>
    <t>10202S0310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</si>
  <si>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</si>
  <si>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</si>
  <si>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 на территории муниципальных образований Московской области"</t>
  </si>
  <si>
    <t>1030200000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</si>
  <si>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</si>
  <si>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1030200190</t>
  </si>
  <si>
    <t>Строительство и реконструкция объектов коммунальной инфраструктуры</t>
  </si>
  <si>
    <t>10302S4080</t>
  </si>
  <si>
    <t>Основное мероприятие "Создание экономических условий для повышения эффективности работы организаций жилищно-коммунального хозяйства"</t>
  </si>
  <si>
    <t>1030400000</t>
  </si>
  <si>
    <t>Реализация отдельных мероприятий муниципальных программ</t>
  </si>
  <si>
    <t>1030461430</t>
  </si>
  <si>
    <t>1080000000</t>
  </si>
  <si>
    <t>1080100000</t>
  </si>
  <si>
    <t>Благоустройство</t>
  </si>
  <si>
    <t>0503</t>
  </si>
  <si>
    <t>Подпрограмма "Развитие мелиорации земель сельскохозяйственного назначения"</t>
  </si>
  <si>
    <t>0620000000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</si>
  <si>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</si>
  <si>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</si>
  <si>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</si>
  <si>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</si>
  <si>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</si>
  <si>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</si>
  <si>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</si>
  <si>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</si>
  <si>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</si>
  <si>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</si>
  <si>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1010200190</t>
  </si>
  <si>
    <t>Благоустройство общественных территорий</t>
  </si>
  <si>
    <t>1710101330</t>
  </si>
  <si>
    <t>Благоустройство дворовых территорий</t>
  </si>
  <si>
    <t>1710101340</t>
  </si>
  <si>
    <t>Выполнение мероприятий по организации наружного освещения территорий городских округов Московской области за счет средств местного бюджета</t>
  </si>
  <si>
    <t>1710171370</t>
  </si>
  <si>
    <t>Обустройство и установка детских игровых площадок на территории муниципальных образований Московской области за счет средств местного бюджета</t>
  </si>
  <si>
    <t>1710171580</t>
  </si>
  <si>
    <t>Ремонт дворовых территорий за счет средств местного бюджета</t>
  </si>
  <si>
    <t>1710172740</t>
  </si>
  <si>
    <t>Другие вопросы в области жилищно-коммунального хозяйства</t>
  </si>
  <si>
    <t>0505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</si>
  <si>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</si>
  <si>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1080162670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</si>
  <si>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</si>
  <si>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</si>
  <si>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</si>
  <si>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</si>
  <si>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Муниципальная программа "Экология и окружающая среда"</t>
  </si>
  <si>
    <t>0700000000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</si>
  <si>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</si>
  <si>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</si>
  <si>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</si>
  <si>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</si>
  <si>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</si>
  <si>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</si>
  <si>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</si>
  <si>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</si>
  <si>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</si>
  <si>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</si>
  <si>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</si>
  <si>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</si>
  <si>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</si>
  <si>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Организация использования, охраны, защиты, воспроизводства городских лесов, лесов особо охраняемых природных территорий</t>
  </si>
  <si>
    <t>0740100640</t>
  </si>
  <si>
    <t>Другие вопросы в области охраны окружающей среды</t>
  </si>
  <si>
    <t>0605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</si>
  <si>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</si>
  <si>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</si>
  <si>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</si>
  <si>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</si>
  <si>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0720100370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</si>
  <si>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</si>
  <si>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</si>
  <si>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Основное мероприятие "Создание производственных мощностей в отрасли обращения с отходами"</t>
  </si>
  <si>
    <t>0750400000</t>
  </si>
  <si>
    <t>Организация деятельности по сбору, транспортированию, обработке, утилизации, обезвреживанию, захоронению твердых коммунальных отходов</t>
  </si>
  <si>
    <t>0750400610</t>
  </si>
  <si>
    <t>Федеральный проект "Чистая страна"</t>
  </si>
  <si>
    <t>075G100000</t>
  </si>
  <si>
    <t>Разработка проектной документации на рекультивацию полигонов твердых коммунальных отходов</t>
  </si>
  <si>
    <t>075G152428</t>
  </si>
  <si>
    <t>Образование</t>
  </si>
  <si>
    <t>0700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</si>
  <si>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</si>
  <si>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</si>
  <si>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</si>
  <si>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</si>
  <si>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</si>
  <si>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</si>
  <si>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Проведение капитального ремонта, технического переоснащения и благоустройства территорий учреждений образования</t>
  </si>
  <si>
    <t>0310200390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</si>
  <si>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</si>
  <si>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</si>
  <si>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</si>
  <si>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0310262110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</si>
  <si>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</si>
  <si>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0310262120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</si>
  <si>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</si>
  <si>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031P200000</t>
  </si>
  <si>
    <t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</si>
  <si>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031P2S2330</t>
  </si>
  <si>
    <t>Подпрограмма "Обеспечивающая подпрограмма"</t>
  </si>
  <si>
    <t>0350000000</t>
  </si>
  <si>
    <t>0350100000</t>
  </si>
  <si>
    <t>Обеспечение деятельности прочих учреждений образования</t>
  </si>
  <si>
    <t>0350106080</t>
  </si>
  <si>
    <t>Основное мероприятие "Дополнительные меры социальной поддержки и социальной помощи гражданам"</t>
  </si>
  <si>
    <t>0411900000</t>
  </si>
  <si>
    <t>Дополнительные меры социальной поддержки и социальной помощи гражданам</t>
  </si>
  <si>
    <t>0411900920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</si>
  <si>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</si>
  <si>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04202L0272</t>
  </si>
  <si>
    <t>Подпрограмма "Строительство (реконструкция) объектов образования"</t>
  </si>
  <si>
    <t>1830000000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</si>
  <si>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</si>
  <si>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</si>
  <si>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</si>
  <si>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</si>
  <si>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</t>
  </si>
  <si>
    <t>0320106050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</si>
  <si>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</si>
  <si>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0320153031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</si>
  <si>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</si>
  <si>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</si>
  <si>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</si>
  <si>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</si>
  <si>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</si>
  <si>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0320200000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</si>
  <si>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</si>
  <si>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0320262240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</si>
  <si>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</si>
  <si>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0320362090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</si>
  <si>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</si>
  <si>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0320362220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</si>
  <si>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</si>
  <si>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</si>
  <si>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</si>
  <si>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03203L3040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</si>
  <si>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</si>
  <si>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03203S2270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</si>
  <si>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</si>
  <si>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0320500000</t>
  </si>
  <si>
    <t>0320506050</t>
  </si>
  <si>
    <t>Федеральный проект "Современная школа"</t>
  </si>
  <si>
    <t>032E100000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</si>
  <si>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</si>
  <si>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032E151690</t>
  </si>
  <si>
    <t>Создание центров образования цифрового и гуманитарного профилей</t>
  </si>
  <si>
    <t>032E1S2760</t>
  </si>
  <si>
    <t>Основное мероприятие "Организация строительства (реконструкции) объектов общего образования"</t>
  </si>
  <si>
    <t>1830200000</t>
  </si>
  <si>
    <t>Создание и развитие объектов общего образования (включая реконструкцию со строительством пристроек)</t>
  </si>
  <si>
    <t>1830200400</t>
  </si>
  <si>
    <t>183E100000</t>
  </si>
  <si>
    <t>Капитальные вложения в общеобразовательные организации в целях обеспечения односменного режима обучения</t>
  </si>
  <si>
    <t>183E1S4480</t>
  </si>
  <si>
    <t>Дополнительное образование детей</t>
  </si>
  <si>
    <t>0703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</si>
  <si>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</si>
  <si>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</si>
  <si>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</si>
  <si>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</si>
  <si>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0330300390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</si>
  <si>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</si>
  <si>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</si>
  <si>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Федеральный проект "Культурная среда"</t>
  </si>
  <si>
    <t>033A100000</t>
  </si>
  <si>
    <t>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</si>
  <si>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033A1S0480</t>
  </si>
  <si>
    <t>Молодежная политика</t>
  </si>
  <si>
    <t>0707</t>
  </si>
  <si>
    <t>Подпрограмма "Развитие системы отдыха и оздоровления детей"</t>
  </si>
  <si>
    <t>0430000000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</si>
  <si>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</si>
  <si>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</si>
  <si>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Мероприятия по организации отдыха детей в каникулярное время за счет средств местного бюджета</t>
  </si>
  <si>
    <t>0430572190</t>
  </si>
  <si>
    <t>Мероприятия по организации отдыха детей в каникулярное время</t>
  </si>
  <si>
    <t>04305S2190</t>
  </si>
  <si>
    <t>0810300300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</si>
  <si>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</si>
  <si>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</si>
  <si>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</si>
  <si>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</si>
  <si>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</si>
  <si>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</si>
  <si>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</si>
  <si>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</si>
  <si>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Другие вопросы в области образования</t>
  </si>
  <si>
    <t>0709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</si>
  <si>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</si>
  <si>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</si>
  <si>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</si>
  <si>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03203S2260</t>
  </si>
  <si>
    <t>0350100130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</si>
  <si>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</si>
  <si>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</si>
  <si>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Культура, кинематография</t>
  </si>
  <si>
    <t>0800</t>
  </si>
  <si>
    <t>Культура</t>
  </si>
  <si>
    <t>0801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</si>
  <si>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</si>
  <si>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0210000000</t>
  </si>
  <si>
    <t>Основное мероприятие "Сохранение, использование и популяризация объектов культурного наследия находящихся в собственности муниципального образования"</t>
  </si>
  <si>
    <t>0210200000</t>
  </si>
  <si>
    <t>Сохранение, использование и популяризация объектов культурного наследия (памятников истории и культуры), находящихся в собственности городского округа</t>
  </si>
  <si>
    <t>0210200520</t>
  </si>
  <si>
    <t>Подпрограмма "Развитие музейного дела и народных художественных промыслов"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</si>
  <si>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</si>
  <si>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</si>
  <si>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</si>
  <si>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</si>
  <si>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</si>
  <si>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</si>
  <si>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</si>
  <si>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</si>
  <si>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</si>
  <si>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</si>
  <si>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</si>
  <si>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</si>
  <si>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</si>
  <si>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культурно-досуговых учреждений"</t>
  </si>
  <si>
    <t>0240500000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</si>
  <si>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</si>
  <si>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</si>
  <si>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0280000000</t>
  </si>
  <si>
    <t>0280100000</t>
  </si>
  <si>
    <t>Мероприятия в сфере культуры</t>
  </si>
  <si>
    <t>0280100500</t>
  </si>
  <si>
    <t>Подпрограмма "Развитие парков культуры и отдыха"</t>
  </si>
  <si>
    <t>0290000000</t>
  </si>
  <si>
    <t>Основное мероприятие "Соответствие нормативу обеспеченности парками культуры и отдыха"</t>
  </si>
  <si>
    <t>0290100000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</si>
  <si>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</si>
  <si>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</si>
  <si>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Подпрограмма "Строительство (реконструкция) объектов культуры"</t>
  </si>
  <si>
    <t>1820000000</t>
  </si>
  <si>
    <t>182A100000</t>
  </si>
  <si>
    <t>Строительство (реконструкция) объектов культуры</t>
  </si>
  <si>
    <t>182A1S4210</t>
  </si>
  <si>
    <t>Другие вопросы в области культуры, кинематографии</t>
  </si>
  <si>
    <t>0804</t>
  </si>
  <si>
    <t>0280100130</t>
  </si>
  <si>
    <t>Здравоохранение</t>
  </si>
  <si>
    <t>0900</t>
  </si>
  <si>
    <t>Другие вопросы в области здравоохранения</t>
  </si>
  <si>
    <t>0909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</si>
  <si>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</si>
  <si>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</si>
  <si>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</si>
  <si>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</si>
  <si>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</si>
  <si>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0150300000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</si>
  <si>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</si>
  <si>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0150300420</t>
  </si>
  <si>
    <t>Социальная политика</t>
  </si>
  <si>
    <t>1000</t>
  </si>
  <si>
    <t>Пенсионное обеспечение</t>
  </si>
  <si>
    <t>1001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</si>
  <si>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</si>
  <si>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</si>
  <si>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</si>
  <si>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</si>
  <si>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Социальное обеспечение населения</t>
  </si>
  <si>
    <t>1003</t>
  </si>
  <si>
    <t>Предоставление гражданам субсидий на оплату жилого помещения и коммунальных услуг</t>
  </si>
  <si>
    <t>0410361410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</si>
  <si>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</si>
  <si>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</si>
  <si>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</si>
  <si>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</si>
  <si>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</si>
  <si>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</si>
  <si>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Охрана семьи и детства</t>
  </si>
  <si>
    <t>1004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</si>
  <si>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</si>
  <si>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</si>
  <si>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</si>
  <si>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</si>
  <si>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</si>
  <si>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</si>
  <si>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</si>
  <si>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</si>
  <si>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</si>
  <si>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</si>
  <si>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</si>
  <si>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</si>
  <si>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Другие вопросы в области социальной политики</t>
  </si>
  <si>
    <t>1006</t>
  </si>
  <si>
    <t>Возмещение расходов на материально-техническое обеспечение клубов "Активное долголетие"</t>
  </si>
  <si>
    <t>0412062840</t>
  </si>
  <si>
    <t>Физическая культура и спорт</t>
  </si>
  <si>
    <t>1100</t>
  </si>
  <si>
    <t>Массовый спорт</t>
  </si>
  <si>
    <t>1102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</si>
  <si>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</si>
  <si>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</si>
  <si>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</si>
  <si>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</si>
  <si>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</si>
  <si>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</si>
  <si>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</si>
  <si>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</si>
  <si>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</si>
  <si>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</si>
  <si>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Другие вопросы в области физической культуры и спорта</t>
  </si>
  <si>
    <t>1105</t>
  </si>
  <si>
    <t>0540000000</t>
  </si>
  <si>
    <t>0540100000</t>
  </si>
  <si>
    <t>0540100130</t>
  </si>
  <si>
    <t xml:space="preserve">Расходы бюджета Раменского городского округа за 2020 год по разделам, подразделам, целевым статьям (муниципальным программам Раменского городского округа и непрограммным направлениям деятельности), группам и подгруппам видов расходов классификации расходов бюджета Раменского городского округа 
</t>
  </si>
  <si>
    <t xml:space="preserve">Исполнено, тыс. рублей </t>
  </si>
  <si>
    <t>ВСЕГО РАСХОДОВ</t>
  </si>
  <si>
    <t xml:space="preserve">План, тыс. рублей </t>
  </si>
  <si>
    <t>Процент исполнения к  плану</t>
  </si>
  <si>
    <t>Приложение №3
к Решению Совета депутатов                                                  Раменского городского округа                                           Московской области 
«Об исполнении бюджета                                                    Раменского городского округа                                             Московской области за 2020 год»                                                        от "  28  " апреля   2021 г. №4/1-СД</t>
  </si>
</sst>
</file>

<file path=xl/styles.xml><?xml version="1.0" encoding="utf-8"?>
<styleSheet xmlns="http://schemas.openxmlformats.org/spreadsheetml/2006/main">
  <numFmts count="2">
    <numFmt numFmtId="164" formatCode="#,##0.0_ ;[Red]\-#,##0.0\ "/>
    <numFmt numFmtId="165" formatCode="[&gt;=50]#,##0,;[Red][&lt;=-50]\-#,##0,;#,##0,"/>
  </numFmts>
  <fonts count="10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Border="1"/>
    <xf numFmtId="0" fontId="1" fillId="0" borderId="0" xfId="0" applyFont="1"/>
    <xf numFmtId="0" fontId="5" fillId="0" borderId="2" xfId="0" applyFont="1" applyBorder="1"/>
    <xf numFmtId="0" fontId="6" fillId="0" borderId="2" xfId="0" applyFont="1" applyBorder="1"/>
    <xf numFmtId="0" fontId="7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165" fontId="8" fillId="0" borderId="4" xfId="0" applyNumberFormat="1" applyFont="1" applyBorder="1" applyAlignment="1">
      <alignment horizontal="right" vertical="center"/>
    </xf>
    <xf numFmtId="0" fontId="6" fillId="0" borderId="7" xfId="0" applyFont="1" applyBorder="1"/>
    <xf numFmtId="0" fontId="6" fillId="0" borderId="2" xfId="0" applyFont="1" applyBorder="1"/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5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49"/>
  <sheetViews>
    <sheetView tabSelected="1" view="pageBreakPreview" zoomScaleSheetLayoutView="100" workbookViewId="0">
      <selection activeCell="A3" sqref="A3:O3"/>
    </sheetView>
  </sheetViews>
  <sheetFormatPr defaultColWidth="8.85546875" defaultRowHeight="15"/>
  <cols>
    <col min="1" max="1" width="0.7109375" style="2" customWidth="1"/>
    <col min="2" max="2" width="31.7109375" style="2" customWidth="1"/>
    <col min="3" max="3" width="4.7109375" style="2" customWidth="1"/>
    <col min="4" max="4" width="2.7109375" style="2" customWidth="1"/>
    <col min="5" max="5" width="5.85546875" style="2" customWidth="1"/>
    <col min="6" max="6" width="2.5703125" style="2" customWidth="1"/>
    <col min="7" max="7" width="1.5703125" style="2" customWidth="1"/>
    <col min="8" max="8" width="2.5703125" style="2" customWidth="1"/>
    <col min="9" max="9" width="7.28515625" style="2" customWidth="1"/>
    <col min="10" max="10" width="0.5703125" style="2" customWidth="1"/>
    <col min="11" max="11" width="8.5703125" style="2" customWidth="1"/>
    <col min="12" max="12" width="3.7109375" style="2" customWidth="1"/>
    <col min="13" max="13" width="8.5703125" style="2" hidden="1" customWidth="1"/>
    <col min="14" max="14" width="0.5703125" style="2" hidden="1" customWidth="1"/>
    <col min="15" max="15" width="11.140625" style="2" customWidth="1"/>
    <col min="16" max="16384" width="8.85546875" style="2"/>
  </cols>
  <sheetData>
    <row r="1" spans="1:15" s="1" customFormat="1" ht="117.6" customHeight="1">
      <c r="E1" s="16" t="s">
        <v>738</v>
      </c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s="3" customFormat="1" ht="82.15" customHeight="1">
      <c r="A3" s="41" t="s">
        <v>733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3.9" customHeight="1">
      <c r="A4" s="4"/>
      <c r="B4" s="4"/>
      <c r="C4" s="5"/>
      <c r="D4" s="39"/>
      <c r="E4" s="39"/>
      <c r="F4" s="39"/>
      <c r="G4" s="39"/>
      <c r="H4" s="40"/>
      <c r="I4" s="40"/>
      <c r="J4" s="40"/>
      <c r="K4" s="40"/>
      <c r="L4" s="40"/>
      <c r="M4" s="40"/>
      <c r="N4" s="40"/>
      <c r="O4" s="6"/>
    </row>
    <row r="5" spans="1:15" ht="44.45" customHeight="1">
      <c r="A5" s="4"/>
      <c r="B5" s="7" t="s">
        <v>0</v>
      </c>
      <c r="C5" s="7" t="s">
        <v>1</v>
      </c>
      <c r="D5" s="32" t="s">
        <v>2</v>
      </c>
      <c r="E5" s="33"/>
      <c r="F5" s="32" t="s">
        <v>3</v>
      </c>
      <c r="G5" s="33"/>
      <c r="H5" s="35" t="s">
        <v>736</v>
      </c>
      <c r="I5" s="36"/>
      <c r="J5" s="37"/>
      <c r="K5" s="35" t="s">
        <v>734</v>
      </c>
      <c r="L5" s="37"/>
      <c r="M5" s="35" t="s">
        <v>4</v>
      </c>
      <c r="N5" s="37"/>
      <c r="O5" s="8" t="s">
        <v>737</v>
      </c>
    </row>
    <row r="6" spans="1:15" ht="13.9" customHeight="1">
      <c r="A6" s="4"/>
      <c r="B6" s="7">
        <v>1</v>
      </c>
      <c r="C6" s="7">
        <v>2</v>
      </c>
      <c r="D6" s="32">
        <v>3</v>
      </c>
      <c r="E6" s="33"/>
      <c r="F6" s="32">
        <v>4</v>
      </c>
      <c r="G6" s="33"/>
      <c r="H6" s="32">
        <v>5</v>
      </c>
      <c r="I6" s="34"/>
      <c r="J6" s="33"/>
      <c r="K6" s="32">
        <v>6</v>
      </c>
      <c r="L6" s="33"/>
      <c r="M6" s="32">
        <v>7</v>
      </c>
      <c r="N6" s="33"/>
      <c r="O6" s="7">
        <v>7</v>
      </c>
    </row>
    <row r="7" spans="1:15" s="13" customFormat="1" ht="15" customHeight="1">
      <c r="B7" s="14" t="s">
        <v>5</v>
      </c>
      <c r="C7" s="15" t="s">
        <v>6</v>
      </c>
      <c r="D7" s="30"/>
      <c r="E7" s="31"/>
      <c r="F7" s="30"/>
      <c r="G7" s="31"/>
      <c r="H7" s="20">
        <v>1049595374.13</v>
      </c>
      <c r="I7" s="21"/>
      <c r="J7" s="22"/>
      <c r="K7" s="20">
        <v>1031371570.39</v>
      </c>
      <c r="L7" s="22"/>
      <c r="M7" s="20">
        <f>H7-K7</f>
        <v>18223803.74000001</v>
      </c>
      <c r="N7" s="22"/>
      <c r="O7" s="12">
        <f>K7/H7*100</f>
        <v>98.263730558539706</v>
      </c>
    </row>
    <row r="8" spans="1:15" ht="34.5" customHeight="1">
      <c r="B8" s="9" t="s">
        <v>7</v>
      </c>
      <c r="C8" s="10" t="s">
        <v>8</v>
      </c>
      <c r="D8" s="25"/>
      <c r="E8" s="26"/>
      <c r="F8" s="25"/>
      <c r="G8" s="26"/>
      <c r="H8" s="27">
        <v>2618817</v>
      </c>
      <c r="I8" s="28"/>
      <c r="J8" s="29"/>
      <c r="K8" s="27">
        <v>2235641.7999999998</v>
      </c>
      <c r="L8" s="29"/>
      <c r="M8" s="27">
        <f t="shared" ref="M8:M68" si="0">H8-K8</f>
        <v>383175.20000000019</v>
      </c>
      <c r="N8" s="29"/>
      <c r="O8" s="11">
        <f t="shared" ref="O8:O71" si="1">K8/H8*100</f>
        <v>85.368385801680674</v>
      </c>
    </row>
    <row r="9" spans="1:15" ht="34.5" customHeight="1">
      <c r="B9" s="9" t="s">
        <v>9</v>
      </c>
      <c r="C9" s="10" t="s">
        <v>8</v>
      </c>
      <c r="D9" s="25" t="s">
        <v>10</v>
      </c>
      <c r="E9" s="26"/>
      <c r="F9" s="25"/>
      <c r="G9" s="26"/>
      <c r="H9" s="27">
        <v>2618817</v>
      </c>
      <c r="I9" s="28"/>
      <c r="J9" s="29"/>
      <c r="K9" s="27">
        <v>2235641.7999999998</v>
      </c>
      <c r="L9" s="29"/>
      <c r="M9" s="27">
        <f t="shared" si="0"/>
        <v>383175.20000000019</v>
      </c>
      <c r="N9" s="29"/>
      <c r="O9" s="11">
        <f t="shared" si="1"/>
        <v>85.368385801680674</v>
      </c>
    </row>
    <row r="10" spans="1:15" ht="15" customHeight="1">
      <c r="B10" s="9" t="s">
        <v>11</v>
      </c>
      <c r="C10" s="10" t="s">
        <v>8</v>
      </c>
      <c r="D10" s="25" t="s">
        <v>12</v>
      </c>
      <c r="E10" s="26"/>
      <c r="F10" s="25"/>
      <c r="G10" s="26"/>
      <c r="H10" s="27">
        <v>2618817</v>
      </c>
      <c r="I10" s="28"/>
      <c r="J10" s="29"/>
      <c r="K10" s="27">
        <v>2235641.7999999998</v>
      </c>
      <c r="L10" s="29"/>
      <c r="M10" s="27">
        <f t="shared" si="0"/>
        <v>383175.20000000019</v>
      </c>
      <c r="N10" s="29"/>
      <c r="O10" s="11">
        <f t="shared" si="1"/>
        <v>85.368385801680674</v>
      </c>
    </row>
    <row r="11" spans="1:15" ht="34.5" customHeight="1">
      <c r="B11" s="9" t="s">
        <v>13</v>
      </c>
      <c r="C11" s="10" t="s">
        <v>8</v>
      </c>
      <c r="D11" s="25" t="s">
        <v>14</v>
      </c>
      <c r="E11" s="26"/>
      <c r="F11" s="25"/>
      <c r="G11" s="26"/>
      <c r="H11" s="27">
        <v>2618817</v>
      </c>
      <c r="I11" s="28"/>
      <c r="J11" s="29"/>
      <c r="K11" s="27">
        <v>2235641.7999999998</v>
      </c>
      <c r="L11" s="29"/>
      <c r="M11" s="27">
        <f t="shared" si="0"/>
        <v>383175.20000000019</v>
      </c>
      <c r="N11" s="29"/>
      <c r="O11" s="11">
        <f t="shared" si="1"/>
        <v>85.368385801680674</v>
      </c>
    </row>
    <row r="12" spans="1:15" ht="23.25" customHeight="1">
      <c r="B12" s="9" t="s">
        <v>15</v>
      </c>
      <c r="C12" s="10" t="s">
        <v>8</v>
      </c>
      <c r="D12" s="25" t="s">
        <v>16</v>
      </c>
      <c r="E12" s="26"/>
      <c r="F12" s="25"/>
      <c r="G12" s="26"/>
      <c r="H12" s="27">
        <v>2618817</v>
      </c>
      <c r="I12" s="28"/>
      <c r="J12" s="29"/>
      <c r="K12" s="27">
        <v>2235641.7999999998</v>
      </c>
      <c r="L12" s="29"/>
      <c r="M12" s="27">
        <f t="shared" si="0"/>
        <v>383175.20000000019</v>
      </c>
      <c r="N12" s="29"/>
      <c r="O12" s="11">
        <f t="shared" si="1"/>
        <v>85.368385801680674</v>
      </c>
    </row>
    <row r="13" spans="1:15" ht="68.25" customHeight="1">
      <c r="B13" s="9" t="s">
        <v>17</v>
      </c>
      <c r="C13" s="10" t="s">
        <v>8</v>
      </c>
      <c r="D13" s="25" t="s">
        <v>16</v>
      </c>
      <c r="E13" s="26"/>
      <c r="F13" s="25" t="s">
        <v>18</v>
      </c>
      <c r="G13" s="26"/>
      <c r="H13" s="27">
        <v>2618817</v>
      </c>
      <c r="I13" s="28"/>
      <c r="J13" s="29"/>
      <c r="K13" s="27">
        <v>2235641.7999999998</v>
      </c>
      <c r="L13" s="29"/>
      <c r="M13" s="27">
        <f t="shared" si="0"/>
        <v>383175.20000000019</v>
      </c>
      <c r="N13" s="29"/>
      <c r="O13" s="11">
        <f t="shared" si="1"/>
        <v>85.368385801680674</v>
      </c>
    </row>
    <row r="14" spans="1:15" ht="34.5" customHeight="1">
      <c r="B14" s="9" t="s">
        <v>19</v>
      </c>
      <c r="C14" s="10" t="s">
        <v>8</v>
      </c>
      <c r="D14" s="25" t="s">
        <v>16</v>
      </c>
      <c r="E14" s="26"/>
      <c r="F14" s="25" t="s">
        <v>20</v>
      </c>
      <c r="G14" s="26"/>
      <c r="H14" s="27">
        <v>2618817</v>
      </c>
      <c r="I14" s="28"/>
      <c r="J14" s="29"/>
      <c r="K14" s="27">
        <v>2235641.7999999998</v>
      </c>
      <c r="L14" s="29"/>
      <c r="M14" s="27">
        <f t="shared" si="0"/>
        <v>383175.20000000019</v>
      </c>
      <c r="N14" s="29"/>
      <c r="O14" s="11">
        <f t="shared" si="1"/>
        <v>85.368385801680674</v>
      </c>
    </row>
    <row r="15" spans="1:15" ht="57" customHeight="1">
      <c r="B15" s="9" t="s">
        <v>21</v>
      </c>
      <c r="C15" s="10" t="s">
        <v>22</v>
      </c>
      <c r="D15" s="25"/>
      <c r="E15" s="26"/>
      <c r="F15" s="25"/>
      <c r="G15" s="26"/>
      <c r="H15" s="27">
        <v>3509390</v>
      </c>
      <c r="I15" s="28"/>
      <c r="J15" s="29"/>
      <c r="K15" s="27">
        <v>3262295.24</v>
      </c>
      <c r="L15" s="29"/>
      <c r="M15" s="27">
        <f t="shared" si="0"/>
        <v>247094.75999999978</v>
      </c>
      <c r="N15" s="29"/>
      <c r="O15" s="11">
        <f t="shared" si="1"/>
        <v>92.959039605173558</v>
      </c>
    </row>
    <row r="16" spans="1:15" ht="34.5" customHeight="1">
      <c r="B16" s="9" t="s">
        <v>23</v>
      </c>
      <c r="C16" s="10" t="s">
        <v>22</v>
      </c>
      <c r="D16" s="25" t="s">
        <v>24</v>
      </c>
      <c r="E16" s="26"/>
      <c r="F16" s="25"/>
      <c r="G16" s="26"/>
      <c r="H16" s="27">
        <v>3509390</v>
      </c>
      <c r="I16" s="28"/>
      <c r="J16" s="29"/>
      <c r="K16" s="27">
        <v>3262295.24</v>
      </c>
      <c r="L16" s="29"/>
      <c r="M16" s="27">
        <f t="shared" si="0"/>
        <v>247094.75999999978</v>
      </c>
      <c r="N16" s="29"/>
      <c r="O16" s="11">
        <f t="shared" si="1"/>
        <v>92.959039605173558</v>
      </c>
    </row>
    <row r="17" spans="2:15" ht="34.5" customHeight="1">
      <c r="B17" s="9" t="s">
        <v>25</v>
      </c>
      <c r="C17" s="10" t="s">
        <v>22</v>
      </c>
      <c r="D17" s="25" t="s">
        <v>26</v>
      </c>
      <c r="E17" s="26"/>
      <c r="F17" s="25"/>
      <c r="G17" s="26"/>
      <c r="H17" s="27">
        <v>3509390</v>
      </c>
      <c r="I17" s="28"/>
      <c r="J17" s="29"/>
      <c r="K17" s="27">
        <v>3262295.24</v>
      </c>
      <c r="L17" s="29"/>
      <c r="M17" s="27">
        <f t="shared" si="0"/>
        <v>247094.75999999978</v>
      </c>
      <c r="N17" s="29"/>
      <c r="O17" s="11">
        <f t="shared" si="1"/>
        <v>92.959039605173558</v>
      </c>
    </row>
    <row r="18" spans="2:15" ht="68.25" customHeight="1">
      <c r="B18" s="9" t="s">
        <v>17</v>
      </c>
      <c r="C18" s="10" t="s">
        <v>22</v>
      </c>
      <c r="D18" s="25" t="s">
        <v>26</v>
      </c>
      <c r="E18" s="26"/>
      <c r="F18" s="25" t="s">
        <v>18</v>
      </c>
      <c r="G18" s="26"/>
      <c r="H18" s="27">
        <v>3199390</v>
      </c>
      <c r="I18" s="28"/>
      <c r="J18" s="29"/>
      <c r="K18" s="27">
        <v>3058281.88</v>
      </c>
      <c r="L18" s="29"/>
      <c r="M18" s="27">
        <f t="shared" si="0"/>
        <v>141108.12000000011</v>
      </c>
      <c r="N18" s="29"/>
      <c r="O18" s="11">
        <f t="shared" si="1"/>
        <v>95.58953050425238</v>
      </c>
    </row>
    <row r="19" spans="2:15" ht="34.5" customHeight="1">
      <c r="B19" s="9" t="s">
        <v>19</v>
      </c>
      <c r="C19" s="10" t="s">
        <v>22</v>
      </c>
      <c r="D19" s="25" t="s">
        <v>26</v>
      </c>
      <c r="E19" s="26"/>
      <c r="F19" s="25" t="s">
        <v>20</v>
      </c>
      <c r="G19" s="26"/>
      <c r="H19" s="27">
        <v>3199390</v>
      </c>
      <c r="I19" s="28"/>
      <c r="J19" s="29"/>
      <c r="K19" s="27">
        <v>3058281.88</v>
      </c>
      <c r="L19" s="29"/>
      <c r="M19" s="27">
        <f t="shared" si="0"/>
        <v>141108.12000000011</v>
      </c>
      <c r="N19" s="29"/>
      <c r="O19" s="11">
        <f t="shared" si="1"/>
        <v>95.58953050425238</v>
      </c>
    </row>
    <row r="20" spans="2:15" ht="34.5" customHeight="1">
      <c r="B20" s="9" t="s">
        <v>27</v>
      </c>
      <c r="C20" s="10" t="s">
        <v>22</v>
      </c>
      <c r="D20" s="25" t="s">
        <v>26</v>
      </c>
      <c r="E20" s="26"/>
      <c r="F20" s="25" t="s">
        <v>28</v>
      </c>
      <c r="G20" s="26"/>
      <c r="H20" s="27">
        <v>309986.64</v>
      </c>
      <c r="I20" s="28"/>
      <c r="J20" s="29"/>
      <c r="K20" s="27">
        <v>204000</v>
      </c>
      <c r="L20" s="29"/>
      <c r="M20" s="27">
        <f t="shared" si="0"/>
        <v>105986.64000000001</v>
      </c>
      <c r="N20" s="29"/>
      <c r="O20" s="11">
        <f t="shared" si="1"/>
        <v>65.809287780918552</v>
      </c>
    </row>
    <row r="21" spans="2:15" ht="34.5" customHeight="1">
      <c r="B21" s="9" t="s">
        <v>29</v>
      </c>
      <c r="C21" s="10" t="s">
        <v>22</v>
      </c>
      <c r="D21" s="25" t="s">
        <v>26</v>
      </c>
      <c r="E21" s="26"/>
      <c r="F21" s="25" t="s">
        <v>30</v>
      </c>
      <c r="G21" s="26"/>
      <c r="H21" s="27">
        <v>309986.64</v>
      </c>
      <c r="I21" s="28"/>
      <c r="J21" s="29"/>
      <c r="K21" s="27">
        <v>204000</v>
      </c>
      <c r="L21" s="29"/>
      <c r="M21" s="27">
        <f t="shared" si="0"/>
        <v>105986.64000000001</v>
      </c>
      <c r="N21" s="29"/>
      <c r="O21" s="11">
        <f t="shared" si="1"/>
        <v>65.809287780918552</v>
      </c>
    </row>
    <row r="22" spans="2:15" ht="57" customHeight="1">
      <c r="B22" s="9" t="s">
        <v>35</v>
      </c>
      <c r="C22" s="10" t="s">
        <v>36</v>
      </c>
      <c r="D22" s="25"/>
      <c r="E22" s="26"/>
      <c r="F22" s="25"/>
      <c r="G22" s="26"/>
      <c r="H22" s="27">
        <v>295705760.39999998</v>
      </c>
      <c r="I22" s="28"/>
      <c r="J22" s="29"/>
      <c r="K22" s="27">
        <v>294466279.42000002</v>
      </c>
      <c r="L22" s="29"/>
      <c r="M22" s="27">
        <f t="shared" si="0"/>
        <v>1239480.9799999595</v>
      </c>
      <c r="N22" s="29"/>
      <c r="O22" s="11">
        <f t="shared" si="1"/>
        <v>99.580839758304563</v>
      </c>
    </row>
    <row r="23" spans="2:15" ht="15" customHeight="1">
      <c r="B23" s="9" t="s">
        <v>37</v>
      </c>
      <c r="C23" s="10" t="s">
        <v>36</v>
      </c>
      <c r="D23" s="25" t="s">
        <v>38</v>
      </c>
      <c r="E23" s="26"/>
      <c r="F23" s="25"/>
      <c r="G23" s="26"/>
      <c r="H23" s="27">
        <v>17432030</v>
      </c>
      <c r="I23" s="28"/>
      <c r="J23" s="29"/>
      <c r="K23" s="27">
        <v>17430239.390000001</v>
      </c>
      <c r="L23" s="29"/>
      <c r="M23" s="27">
        <f t="shared" si="0"/>
        <v>1790.609999999404</v>
      </c>
      <c r="N23" s="29"/>
      <c r="O23" s="11">
        <f t="shared" si="1"/>
        <v>99.989728046590102</v>
      </c>
    </row>
    <row r="24" spans="2:15" ht="23.25" customHeight="1">
      <c r="B24" s="9" t="s">
        <v>39</v>
      </c>
      <c r="C24" s="10" t="s">
        <v>36</v>
      </c>
      <c r="D24" s="25" t="s">
        <v>40</v>
      </c>
      <c r="E24" s="26"/>
      <c r="F24" s="25"/>
      <c r="G24" s="26"/>
      <c r="H24" s="27">
        <v>17432030</v>
      </c>
      <c r="I24" s="28"/>
      <c r="J24" s="29"/>
      <c r="K24" s="27">
        <v>17430239.390000001</v>
      </c>
      <c r="L24" s="29"/>
      <c r="M24" s="27">
        <f t="shared" si="0"/>
        <v>1790.609999999404</v>
      </c>
      <c r="N24" s="29"/>
      <c r="O24" s="11">
        <f t="shared" si="1"/>
        <v>99.989728046590102</v>
      </c>
    </row>
    <row r="25" spans="2:15" ht="45.75" customHeight="1">
      <c r="B25" s="9" t="s">
        <v>41</v>
      </c>
      <c r="C25" s="10" t="s">
        <v>36</v>
      </c>
      <c r="D25" s="25" t="s">
        <v>42</v>
      </c>
      <c r="E25" s="26"/>
      <c r="F25" s="25"/>
      <c r="G25" s="26"/>
      <c r="H25" s="27">
        <v>6720030</v>
      </c>
      <c r="I25" s="28"/>
      <c r="J25" s="29"/>
      <c r="K25" s="27">
        <v>6718239.3899999997</v>
      </c>
      <c r="L25" s="29"/>
      <c r="M25" s="27">
        <f t="shared" si="0"/>
        <v>1790.6100000003353</v>
      </c>
      <c r="N25" s="29"/>
      <c r="O25" s="11">
        <f t="shared" si="1"/>
        <v>99.973354136811892</v>
      </c>
    </row>
    <row r="26" spans="2:15" ht="34.5" customHeight="1">
      <c r="B26" s="9" t="s">
        <v>43</v>
      </c>
      <c r="C26" s="10" t="s">
        <v>36</v>
      </c>
      <c r="D26" s="25" t="s">
        <v>44</v>
      </c>
      <c r="E26" s="26"/>
      <c r="F26" s="25"/>
      <c r="G26" s="26"/>
      <c r="H26" s="27">
        <v>6720030</v>
      </c>
      <c r="I26" s="28"/>
      <c r="J26" s="29"/>
      <c r="K26" s="27">
        <v>6718239.3899999997</v>
      </c>
      <c r="L26" s="29"/>
      <c r="M26" s="27">
        <f t="shared" si="0"/>
        <v>1790.6100000003353</v>
      </c>
      <c r="N26" s="29"/>
      <c r="O26" s="11">
        <f t="shared" si="1"/>
        <v>99.973354136811892</v>
      </c>
    </row>
    <row r="27" spans="2:15" ht="68.25" customHeight="1">
      <c r="B27" s="9" t="s">
        <v>17</v>
      </c>
      <c r="C27" s="10" t="s">
        <v>36</v>
      </c>
      <c r="D27" s="25" t="s">
        <v>44</v>
      </c>
      <c r="E27" s="26"/>
      <c r="F27" s="25" t="s">
        <v>18</v>
      </c>
      <c r="G27" s="26"/>
      <c r="H27" s="27">
        <v>4270030</v>
      </c>
      <c r="I27" s="28"/>
      <c r="J27" s="29"/>
      <c r="K27" s="27">
        <v>4268239.3899999997</v>
      </c>
      <c r="L27" s="29"/>
      <c r="M27" s="27">
        <f t="shared" si="0"/>
        <v>1790.6100000003353</v>
      </c>
      <c r="N27" s="29"/>
      <c r="O27" s="11">
        <f t="shared" si="1"/>
        <v>99.958065634199286</v>
      </c>
    </row>
    <row r="28" spans="2:15" ht="34.5" customHeight="1">
      <c r="B28" s="9" t="s">
        <v>19</v>
      </c>
      <c r="C28" s="10" t="s">
        <v>36</v>
      </c>
      <c r="D28" s="25" t="s">
        <v>44</v>
      </c>
      <c r="E28" s="26"/>
      <c r="F28" s="25" t="s">
        <v>20</v>
      </c>
      <c r="G28" s="26"/>
      <c r="H28" s="27">
        <v>4270030</v>
      </c>
      <c r="I28" s="28"/>
      <c r="J28" s="29"/>
      <c r="K28" s="27">
        <v>4268239.3899999997</v>
      </c>
      <c r="L28" s="29"/>
      <c r="M28" s="27">
        <f t="shared" si="0"/>
        <v>1790.6100000003353</v>
      </c>
      <c r="N28" s="29"/>
      <c r="O28" s="11">
        <f t="shared" si="1"/>
        <v>99.958065634199286</v>
      </c>
    </row>
    <row r="29" spans="2:15" ht="34.5" customHeight="1">
      <c r="B29" s="9" t="s">
        <v>27</v>
      </c>
      <c r="C29" s="10" t="s">
        <v>36</v>
      </c>
      <c r="D29" s="25" t="s">
        <v>44</v>
      </c>
      <c r="E29" s="26"/>
      <c r="F29" s="25" t="s">
        <v>28</v>
      </c>
      <c r="G29" s="26"/>
      <c r="H29" s="27">
        <v>2450000</v>
      </c>
      <c r="I29" s="28"/>
      <c r="J29" s="29"/>
      <c r="K29" s="27">
        <v>2450000</v>
      </c>
      <c r="L29" s="29"/>
      <c r="M29" s="27">
        <f t="shared" si="0"/>
        <v>0</v>
      </c>
      <c r="N29" s="29"/>
      <c r="O29" s="11">
        <f t="shared" si="1"/>
        <v>100</v>
      </c>
    </row>
    <row r="30" spans="2:15" ht="34.5" customHeight="1">
      <c r="B30" s="9" t="s">
        <v>29</v>
      </c>
      <c r="C30" s="10" t="s">
        <v>36</v>
      </c>
      <c r="D30" s="25" t="s">
        <v>44</v>
      </c>
      <c r="E30" s="26"/>
      <c r="F30" s="25" t="s">
        <v>30</v>
      </c>
      <c r="G30" s="26"/>
      <c r="H30" s="27">
        <v>2450000</v>
      </c>
      <c r="I30" s="28"/>
      <c r="J30" s="29"/>
      <c r="K30" s="27">
        <v>2450000</v>
      </c>
      <c r="L30" s="29"/>
      <c r="M30" s="27">
        <f t="shared" si="0"/>
        <v>0</v>
      </c>
      <c r="N30" s="29"/>
      <c r="O30" s="11">
        <f t="shared" si="1"/>
        <v>100</v>
      </c>
    </row>
    <row r="31" spans="2:15" ht="68.25" customHeight="1">
      <c r="B31" s="9" t="s">
        <v>45</v>
      </c>
      <c r="C31" s="10" t="s">
        <v>36</v>
      </c>
      <c r="D31" s="25" t="s">
        <v>46</v>
      </c>
      <c r="E31" s="26"/>
      <c r="F31" s="25"/>
      <c r="G31" s="26"/>
      <c r="H31" s="27">
        <v>10712000</v>
      </c>
      <c r="I31" s="28"/>
      <c r="J31" s="29"/>
      <c r="K31" s="27">
        <v>10712000</v>
      </c>
      <c r="L31" s="29"/>
      <c r="M31" s="27">
        <f t="shared" si="0"/>
        <v>0</v>
      </c>
      <c r="N31" s="29"/>
      <c r="O31" s="11">
        <f t="shared" si="1"/>
        <v>100</v>
      </c>
    </row>
    <row r="32" spans="2:15" ht="79.5" customHeight="1">
      <c r="B32" s="9" t="s">
        <v>47</v>
      </c>
      <c r="C32" s="10" t="s">
        <v>36</v>
      </c>
      <c r="D32" s="25" t="s">
        <v>48</v>
      </c>
      <c r="E32" s="26"/>
      <c r="F32" s="25"/>
      <c r="G32" s="26"/>
      <c r="H32" s="27">
        <v>10712000</v>
      </c>
      <c r="I32" s="28"/>
      <c r="J32" s="29"/>
      <c r="K32" s="27">
        <v>10712000</v>
      </c>
      <c r="L32" s="29"/>
      <c r="M32" s="27">
        <f t="shared" si="0"/>
        <v>0</v>
      </c>
      <c r="N32" s="29"/>
      <c r="O32" s="11">
        <f t="shared" si="1"/>
        <v>100</v>
      </c>
    </row>
    <row r="33" spans="2:15" ht="68.25" customHeight="1">
      <c r="B33" s="9" t="s">
        <v>17</v>
      </c>
      <c r="C33" s="10" t="s">
        <v>36</v>
      </c>
      <c r="D33" s="25" t="s">
        <v>48</v>
      </c>
      <c r="E33" s="26"/>
      <c r="F33" s="25" t="s">
        <v>18</v>
      </c>
      <c r="G33" s="26"/>
      <c r="H33" s="27">
        <v>10550752.34</v>
      </c>
      <c r="I33" s="28"/>
      <c r="J33" s="29"/>
      <c r="K33" s="27">
        <v>10550752.34</v>
      </c>
      <c r="L33" s="29"/>
      <c r="M33" s="27">
        <f t="shared" si="0"/>
        <v>0</v>
      </c>
      <c r="N33" s="29"/>
      <c r="O33" s="11">
        <f t="shared" si="1"/>
        <v>100</v>
      </c>
    </row>
    <row r="34" spans="2:15" ht="34.5" customHeight="1">
      <c r="B34" s="9" t="s">
        <v>19</v>
      </c>
      <c r="C34" s="10" t="s">
        <v>36</v>
      </c>
      <c r="D34" s="25" t="s">
        <v>48</v>
      </c>
      <c r="E34" s="26"/>
      <c r="F34" s="25" t="s">
        <v>20</v>
      </c>
      <c r="G34" s="26"/>
      <c r="H34" s="27">
        <v>10550752.34</v>
      </c>
      <c r="I34" s="28"/>
      <c r="J34" s="29"/>
      <c r="K34" s="27">
        <v>10550752.34</v>
      </c>
      <c r="L34" s="29"/>
      <c r="M34" s="27">
        <f t="shared" si="0"/>
        <v>0</v>
      </c>
      <c r="N34" s="29"/>
      <c r="O34" s="11">
        <f t="shared" si="1"/>
        <v>100</v>
      </c>
    </row>
    <row r="35" spans="2:15" ht="34.5" customHeight="1">
      <c r="B35" s="9" t="s">
        <v>27</v>
      </c>
      <c r="C35" s="10" t="s">
        <v>36</v>
      </c>
      <c r="D35" s="25" t="s">
        <v>48</v>
      </c>
      <c r="E35" s="26"/>
      <c r="F35" s="25" t="s">
        <v>28</v>
      </c>
      <c r="G35" s="26"/>
      <c r="H35" s="27">
        <v>161247.66</v>
      </c>
      <c r="I35" s="28"/>
      <c r="J35" s="29"/>
      <c r="K35" s="27">
        <v>161247.66</v>
      </c>
      <c r="L35" s="29"/>
      <c r="M35" s="27">
        <f t="shared" si="0"/>
        <v>0</v>
      </c>
      <c r="N35" s="29"/>
      <c r="O35" s="11">
        <f t="shared" si="1"/>
        <v>100</v>
      </c>
    </row>
    <row r="36" spans="2:15" ht="34.5" customHeight="1">
      <c r="B36" s="9" t="s">
        <v>29</v>
      </c>
      <c r="C36" s="10" t="s">
        <v>36</v>
      </c>
      <c r="D36" s="25" t="s">
        <v>48</v>
      </c>
      <c r="E36" s="26"/>
      <c r="F36" s="25" t="s">
        <v>30</v>
      </c>
      <c r="G36" s="26"/>
      <c r="H36" s="27">
        <v>161247.66</v>
      </c>
      <c r="I36" s="28"/>
      <c r="J36" s="29"/>
      <c r="K36" s="27">
        <v>161247.66</v>
      </c>
      <c r="L36" s="29"/>
      <c r="M36" s="27">
        <f t="shared" si="0"/>
        <v>0</v>
      </c>
      <c r="N36" s="29"/>
      <c r="O36" s="11">
        <f t="shared" si="1"/>
        <v>100</v>
      </c>
    </row>
    <row r="37" spans="2:15" ht="23.25" customHeight="1">
      <c r="B37" s="9" t="s">
        <v>49</v>
      </c>
      <c r="C37" s="10" t="s">
        <v>36</v>
      </c>
      <c r="D37" s="25" t="s">
        <v>50</v>
      </c>
      <c r="E37" s="26"/>
      <c r="F37" s="25"/>
      <c r="G37" s="26"/>
      <c r="H37" s="27">
        <v>12962000</v>
      </c>
      <c r="I37" s="28"/>
      <c r="J37" s="29"/>
      <c r="K37" s="27">
        <v>12720098.98</v>
      </c>
      <c r="L37" s="29"/>
      <c r="M37" s="27">
        <f t="shared" si="0"/>
        <v>241901.01999999955</v>
      </c>
      <c r="N37" s="29"/>
      <c r="O37" s="11">
        <f t="shared" si="1"/>
        <v>98.133767782749587</v>
      </c>
    </row>
    <row r="38" spans="2:15" ht="15" customHeight="1">
      <c r="B38" s="9" t="s">
        <v>51</v>
      </c>
      <c r="C38" s="10" t="s">
        <v>36</v>
      </c>
      <c r="D38" s="25" t="s">
        <v>52</v>
      </c>
      <c r="E38" s="26"/>
      <c r="F38" s="25"/>
      <c r="G38" s="26"/>
      <c r="H38" s="27">
        <v>12962000</v>
      </c>
      <c r="I38" s="28"/>
      <c r="J38" s="29"/>
      <c r="K38" s="27">
        <v>12720098.98</v>
      </c>
      <c r="L38" s="29"/>
      <c r="M38" s="27">
        <f t="shared" si="0"/>
        <v>241901.01999999955</v>
      </c>
      <c r="N38" s="29"/>
      <c r="O38" s="11">
        <f t="shared" si="1"/>
        <v>98.133767782749587</v>
      </c>
    </row>
    <row r="39" spans="2:15" ht="90.75" customHeight="1">
      <c r="B39" s="9" t="s">
        <v>53</v>
      </c>
      <c r="C39" s="10" t="s">
        <v>36</v>
      </c>
      <c r="D39" s="25" t="s">
        <v>54</v>
      </c>
      <c r="E39" s="26"/>
      <c r="F39" s="25"/>
      <c r="G39" s="26"/>
      <c r="H39" s="27">
        <v>12962000</v>
      </c>
      <c r="I39" s="28"/>
      <c r="J39" s="29"/>
      <c r="K39" s="27">
        <v>12720098.98</v>
      </c>
      <c r="L39" s="29"/>
      <c r="M39" s="27">
        <f t="shared" si="0"/>
        <v>241901.01999999955</v>
      </c>
      <c r="N39" s="29"/>
      <c r="O39" s="11">
        <f t="shared" si="1"/>
        <v>98.133767782749587</v>
      </c>
    </row>
    <row r="40" spans="2:15" ht="68.25" customHeight="1">
      <c r="B40" s="9" t="s">
        <v>55</v>
      </c>
      <c r="C40" s="10" t="s">
        <v>36</v>
      </c>
      <c r="D40" s="25" t="s">
        <v>56</v>
      </c>
      <c r="E40" s="26"/>
      <c r="F40" s="25"/>
      <c r="G40" s="26"/>
      <c r="H40" s="27">
        <v>12962000</v>
      </c>
      <c r="I40" s="28"/>
      <c r="J40" s="29"/>
      <c r="K40" s="27">
        <v>12720098.98</v>
      </c>
      <c r="L40" s="29"/>
      <c r="M40" s="27">
        <f t="shared" si="0"/>
        <v>241901.01999999955</v>
      </c>
      <c r="N40" s="29"/>
      <c r="O40" s="11">
        <f t="shared" si="1"/>
        <v>98.133767782749587</v>
      </c>
    </row>
    <row r="41" spans="2:15" ht="68.25" customHeight="1">
      <c r="B41" s="9" t="s">
        <v>17</v>
      </c>
      <c r="C41" s="10" t="s">
        <v>36</v>
      </c>
      <c r="D41" s="25" t="s">
        <v>56</v>
      </c>
      <c r="E41" s="26"/>
      <c r="F41" s="25" t="s">
        <v>18</v>
      </c>
      <c r="G41" s="26"/>
      <c r="H41" s="27">
        <v>11592789.689999999</v>
      </c>
      <c r="I41" s="28"/>
      <c r="J41" s="29"/>
      <c r="K41" s="27">
        <v>11456963.390000001</v>
      </c>
      <c r="L41" s="29"/>
      <c r="M41" s="27">
        <f t="shared" si="0"/>
        <v>135826.29999999888</v>
      </c>
      <c r="N41" s="29"/>
      <c r="O41" s="11">
        <f t="shared" si="1"/>
        <v>98.828355351627195</v>
      </c>
    </row>
    <row r="42" spans="2:15" ht="34.5" customHeight="1">
      <c r="B42" s="9" t="s">
        <v>19</v>
      </c>
      <c r="C42" s="10" t="s">
        <v>36</v>
      </c>
      <c r="D42" s="25" t="s">
        <v>56</v>
      </c>
      <c r="E42" s="26"/>
      <c r="F42" s="25" t="s">
        <v>20</v>
      </c>
      <c r="G42" s="26"/>
      <c r="H42" s="27">
        <v>11592789.689999999</v>
      </c>
      <c r="I42" s="28"/>
      <c r="J42" s="29"/>
      <c r="K42" s="27">
        <v>11456963.390000001</v>
      </c>
      <c r="L42" s="29"/>
      <c r="M42" s="27">
        <f t="shared" si="0"/>
        <v>135826.29999999888</v>
      </c>
      <c r="N42" s="29"/>
      <c r="O42" s="11">
        <f t="shared" si="1"/>
        <v>98.828355351627195</v>
      </c>
    </row>
    <row r="43" spans="2:15" ht="34.5" customHeight="1">
      <c r="B43" s="9" t="s">
        <v>27</v>
      </c>
      <c r="C43" s="10" t="s">
        <v>36</v>
      </c>
      <c r="D43" s="25" t="s">
        <v>56</v>
      </c>
      <c r="E43" s="26"/>
      <c r="F43" s="25" t="s">
        <v>28</v>
      </c>
      <c r="G43" s="26"/>
      <c r="H43" s="27">
        <v>1369210.31</v>
      </c>
      <c r="I43" s="28"/>
      <c r="J43" s="29"/>
      <c r="K43" s="27">
        <v>1263135.5900000001</v>
      </c>
      <c r="L43" s="29"/>
      <c r="M43" s="27">
        <f t="shared" si="0"/>
        <v>106074.71999999997</v>
      </c>
      <c r="N43" s="29"/>
      <c r="O43" s="11">
        <f t="shared" si="1"/>
        <v>92.252854128742285</v>
      </c>
    </row>
    <row r="44" spans="2:15" ht="34.5" customHeight="1">
      <c r="B44" s="9" t="s">
        <v>29</v>
      </c>
      <c r="C44" s="10" t="s">
        <v>36</v>
      </c>
      <c r="D44" s="25" t="s">
        <v>56</v>
      </c>
      <c r="E44" s="26"/>
      <c r="F44" s="25" t="s">
        <v>30</v>
      </c>
      <c r="G44" s="26"/>
      <c r="H44" s="27">
        <v>1369210.31</v>
      </c>
      <c r="I44" s="28"/>
      <c r="J44" s="29"/>
      <c r="K44" s="27">
        <v>1263135.5900000001</v>
      </c>
      <c r="L44" s="29"/>
      <c r="M44" s="27">
        <f t="shared" si="0"/>
        <v>106074.71999999997</v>
      </c>
      <c r="N44" s="29"/>
      <c r="O44" s="11">
        <f t="shared" si="1"/>
        <v>92.252854128742285</v>
      </c>
    </row>
    <row r="45" spans="2:15" ht="23.25" customHeight="1">
      <c r="B45" s="9" t="s">
        <v>57</v>
      </c>
      <c r="C45" s="10" t="s">
        <v>36</v>
      </c>
      <c r="D45" s="25" t="s">
        <v>58</v>
      </c>
      <c r="E45" s="26"/>
      <c r="F45" s="25"/>
      <c r="G45" s="26"/>
      <c r="H45" s="27">
        <v>6395000</v>
      </c>
      <c r="I45" s="28"/>
      <c r="J45" s="29"/>
      <c r="K45" s="27">
        <v>6395000</v>
      </c>
      <c r="L45" s="29"/>
      <c r="M45" s="27">
        <f t="shared" si="0"/>
        <v>0</v>
      </c>
      <c r="N45" s="29"/>
      <c r="O45" s="11">
        <f t="shared" si="1"/>
        <v>100</v>
      </c>
    </row>
    <row r="46" spans="2:15" ht="23.25" customHeight="1">
      <c r="B46" s="9" t="s">
        <v>59</v>
      </c>
      <c r="C46" s="10" t="s">
        <v>36</v>
      </c>
      <c r="D46" s="25" t="s">
        <v>60</v>
      </c>
      <c r="E46" s="26"/>
      <c r="F46" s="25"/>
      <c r="G46" s="26"/>
      <c r="H46" s="27">
        <v>6395000</v>
      </c>
      <c r="I46" s="28"/>
      <c r="J46" s="29"/>
      <c r="K46" s="27">
        <v>6395000</v>
      </c>
      <c r="L46" s="29"/>
      <c r="M46" s="27">
        <f t="shared" si="0"/>
        <v>0</v>
      </c>
      <c r="N46" s="29"/>
      <c r="O46" s="11">
        <f t="shared" si="1"/>
        <v>100</v>
      </c>
    </row>
    <row r="47" spans="2:15" ht="68.25" customHeight="1">
      <c r="B47" s="9" t="s">
        <v>61</v>
      </c>
      <c r="C47" s="10" t="s">
        <v>36</v>
      </c>
      <c r="D47" s="25" t="s">
        <v>62</v>
      </c>
      <c r="E47" s="26"/>
      <c r="F47" s="25"/>
      <c r="G47" s="26"/>
      <c r="H47" s="27">
        <v>6395000</v>
      </c>
      <c r="I47" s="28"/>
      <c r="J47" s="29"/>
      <c r="K47" s="27">
        <v>6395000</v>
      </c>
      <c r="L47" s="29"/>
      <c r="M47" s="27">
        <f t="shared" si="0"/>
        <v>0</v>
      </c>
      <c r="N47" s="29"/>
      <c r="O47" s="11">
        <f t="shared" si="1"/>
        <v>100</v>
      </c>
    </row>
    <row r="48" spans="2:15" ht="34.5" customHeight="1">
      <c r="B48" s="9" t="s">
        <v>63</v>
      </c>
      <c r="C48" s="10" t="s">
        <v>36</v>
      </c>
      <c r="D48" s="25" t="s">
        <v>64</v>
      </c>
      <c r="E48" s="26"/>
      <c r="F48" s="25"/>
      <c r="G48" s="26"/>
      <c r="H48" s="27">
        <v>6395000</v>
      </c>
      <c r="I48" s="28"/>
      <c r="J48" s="29"/>
      <c r="K48" s="27">
        <v>6395000</v>
      </c>
      <c r="L48" s="29"/>
      <c r="M48" s="27">
        <f t="shared" si="0"/>
        <v>0</v>
      </c>
      <c r="N48" s="29"/>
      <c r="O48" s="11">
        <f t="shared" si="1"/>
        <v>100</v>
      </c>
    </row>
    <row r="49" spans="2:15" ht="68.25" customHeight="1">
      <c r="B49" s="9" t="s">
        <v>17</v>
      </c>
      <c r="C49" s="10" t="s">
        <v>36</v>
      </c>
      <c r="D49" s="25" t="s">
        <v>64</v>
      </c>
      <c r="E49" s="26"/>
      <c r="F49" s="25" t="s">
        <v>18</v>
      </c>
      <c r="G49" s="26"/>
      <c r="H49" s="27">
        <v>5973856.4900000002</v>
      </c>
      <c r="I49" s="28"/>
      <c r="J49" s="29"/>
      <c r="K49" s="27">
        <v>5973856.4900000002</v>
      </c>
      <c r="L49" s="29"/>
      <c r="M49" s="27">
        <f t="shared" si="0"/>
        <v>0</v>
      </c>
      <c r="N49" s="29"/>
      <c r="O49" s="11">
        <f t="shared" si="1"/>
        <v>100</v>
      </c>
    </row>
    <row r="50" spans="2:15" ht="34.5" customHeight="1">
      <c r="B50" s="9" t="s">
        <v>19</v>
      </c>
      <c r="C50" s="10" t="s">
        <v>36</v>
      </c>
      <c r="D50" s="25" t="s">
        <v>64</v>
      </c>
      <c r="E50" s="26"/>
      <c r="F50" s="25" t="s">
        <v>20</v>
      </c>
      <c r="G50" s="26"/>
      <c r="H50" s="27">
        <v>5973856.4900000002</v>
      </c>
      <c r="I50" s="28"/>
      <c r="J50" s="29"/>
      <c r="K50" s="27">
        <v>5973856.4900000002</v>
      </c>
      <c r="L50" s="29"/>
      <c r="M50" s="27">
        <f t="shared" si="0"/>
        <v>0</v>
      </c>
      <c r="N50" s="29"/>
      <c r="O50" s="11">
        <f t="shared" si="1"/>
        <v>100</v>
      </c>
    </row>
    <row r="51" spans="2:15" ht="34.5" customHeight="1">
      <c r="B51" s="9" t="s">
        <v>27</v>
      </c>
      <c r="C51" s="10" t="s">
        <v>36</v>
      </c>
      <c r="D51" s="25" t="s">
        <v>64</v>
      </c>
      <c r="E51" s="26"/>
      <c r="F51" s="25" t="s">
        <v>28</v>
      </c>
      <c r="G51" s="26"/>
      <c r="H51" s="27">
        <v>421143.51</v>
      </c>
      <c r="I51" s="28"/>
      <c r="J51" s="29"/>
      <c r="K51" s="27">
        <v>421143.51</v>
      </c>
      <c r="L51" s="29"/>
      <c r="M51" s="27">
        <f t="shared" si="0"/>
        <v>0</v>
      </c>
      <c r="N51" s="29"/>
      <c r="O51" s="11">
        <f t="shared" si="1"/>
        <v>100</v>
      </c>
    </row>
    <row r="52" spans="2:15" ht="34.5" customHeight="1">
      <c r="B52" s="9" t="s">
        <v>29</v>
      </c>
      <c r="C52" s="10" t="s">
        <v>36</v>
      </c>
      <c r="D52" s="25" t="s">
        <v>64</v>
      </c>
      <c r="E52" s="26"/>
      <c r="F52" s="25" t="s">
        <v>30</v>
      </c>
      <c r="G52" s="26"/>
      <c r="H52" s="27">
        <v>421143.51</v>
      </c>
      <c r="I52" s="28"/>
      <c r="J52" s="29"/>
      <c r="K52" s="27">
        <v>421143.51</v>
      </c>
      <c r="L52" s="29"/>
      <c r="M52" s="27">
        <f t="shared" si="0"/>
        <v>0</v>
      </c>
      <c r="N52" s="29"/>
      <c r="O52" s="11">
        <f t="shared" si="1"/>
        <v>100</v>
      </c>
    </row>
    <row r="53" spans="2:15" ht="15" customHeight="1">
      <c r="B53" s="9" t="s">
        <v>65</v>
      </c>
      <c r="C53" s="10" t="s">
        <v>36</v>
      </c>
      <c r="D53" s="25" t="s">
        <v>66</v>
      </c>
      <c r="E53" s="26"/>
      <c r="F53" s="25"/>
      <c r="G53" s="26"/>
      <c r="H53" s="27">
        <v>5690000</v>
      </c>
      <c r="I53" s="28"/>
      <c r="J53" s="29"/>
      <c r="K53" s="27">
        <v>5588443.9299999997</v>
      </c>
      <c r="L53" s="29"/>
      <c r="M53" s="27">
        <f t="shared" si="0"/>
        <v>101556.0700000003</v>
      </c>
      <c r="N53" s="29"/>
      <c r="O53" s="11">
        <f t="shared" si="1"/>
        <v>98.215183304042171</v>
      </c>
    </row>
    <row r="54" spans="2:15" ht="45.75" customHeight="1">
      <c r="B54" s="9" t="s">
        <v>67</v>
      </c>
      <c r="C54" s="10" t="s">
        <v>36</v>
      </c>
      <c r="D54" s="25" t="s">
        <v>68</v>
      </c>
      <c r="E54" s="26"/>
      <c r="F54" s="25"/>
      <c r="G54" s="26"/>
      <c r="H54" s="27">
        <v>5690000</v>
      </c>
      <c r="I54" s="28"/>
      <c r="J54" s="29"/>
      <c r="K54" s="27">
        <v>5588443.9299999997</v>
      </c>
      <c r="L54" s="29"/>
      <c r="M54" s="27">
        <f t="shared" si="0"/>
        <v>101556.0700000003</v>
      </c>
      <c r="N54" s="29"/>
      <c r="O54" s="11">
        <f t="shared" si="1"/>
        <v>98.215183304042171</v>
      </c>
    </row>
    <row r="55" spans="2:15" ht="57" customHeight="1">
      <c r="B55" s="9" t="s">
        <v>69</v>
      </c>
      <c r="C55" s="10" t="s">
        <v>36</v>
      </c>
      <c r="D55" s="25" t="s">
        <v>70</v>
      </c>
      <c r="E55" s="26"/>
      <c r="F55" s="25"/>
      <c r="G55" s="26"/>
      <c r="H55" s="27">
        <v>5690000</v>
      </c>
      <c r="I55" s="28"/>
      <c r="J55" s="29"/>
      <c r="K55" s="27">
        <v>5588443.9299999997</v>
      </c>
      <c r="L55" s="29"/>
      <c r="M55" s="27">
        <f t="shared" si="0"/>
        <v>101556.0700000003</v>
      </c>
      <c r="N55" s="29"/>
      <c r="O55" s="11">
        <f t="shared" si="1"/>
        <v>98.215183304042171</v>
      </c>
    </row>
    <row r="56" spans="2:15" ht="214.5" customHeight="1">
      <c r="B56" s="9" t="s">
        <v>71</v>
      </c>
      <c r="C56" s="10" t="s">
        <v>36</v>
      </c>
      <c r="D56" s="25" t="s">
        <v>72</v>
      </c>
      <c r="E56" s="26"/>
      <c r="F56" s="25"/>
      <c r="G56" s="26"/>
      <c r="H56" s="27">
        <v>5690000</v>
      </c>
      <c r="I56" s="28"/>
      <c r="J56" s="29"/>
      <c r="K56" s="27">
        <v>5588443.9299999997</v>
      </c>
      <c r="L56" s="29"/>
      <c r="M56" s="27">
        <f t="shared" si="0"/>
        <v>101556.0700000003</v>
      </c>
      <c r="N56" s="29"/>
      <c r="O56" s="11">
        <f t="shared" si="1"/>
        <v>98.215183304042171</v>
      </c>
    </row>
    <row r="57" spans="2:15" ht="68.25" customHeight="1">
      <c r="B57" s="9" t="s">
        <v>17</v>
      </c>
      <c r="C57" s="10" t="s">
        <v>36</v>
      </c>
      <c r="D57" s="25" t="s">
        <v>72</v>
      </c>
      <c r="E57" s="26"/>
      <c r="F57" s="25" t="s">
        <v>18</v>
      </c>
      <c r="G57" s="26"/>
      <c r="H57" s="27">
        <v>4721081.42</v>
      </c>
      <c r="I57" s="28"/>
      <c r="J57" s="29"/>
      <c r="K57" s="27">
        <v>4648022.34</v>
      </c>
      <c r="L57" s="29"/>
      <c r="M57" s="27">
        <f t="shared" si="0"/>
        <v>73059.080000000075</v>
      </c>
      <c r="N57" s="29"/>
      <c r="O57" s="11">
        <f t="shared" si="1"/>
        <v>98.452492691812125</v>
      </c>
    </row>
    <row r="58" spans="2:15" ht="34.5" customHeight="1">
      <c r="B58" s="9" t="s">
        <v>19</v>
      </c>
      <c r="C58" s="10" t="s">
        <v>36</v>
      </c>
      <c r="D58" s="25" t="s">
        <v>72</v>
      </c>
      <c r="E58" s="26"/>
      <c r="F58" s="25" t="s">
        <v>20</v>
      </c>
      <c r="G58" s="26"/>
      <c r="H58" s="27">
        <v>4721081.42</v>
      </c>
      <c r="I58" s="28"/>
      <c r="J58" s="29"/>
      <c r="K58" s="27">
        <v>4648022.34</v>
      </c>
      <c r="L58" s="29"/>
      <c r="M58" s="27">
        <f t="shared" si="0"/>
        <v>73059.080000000075</v>
      </c>
      <c r="N58" s="29"/>
      <c r="O58" s="11">
        <f t="shared" si="1"/>
        <v>98.452492691812125</v>
      </c>
    </row>
    <row r="59" spans="2:15" ht="34.5" customHeight="1">
      <c r="B59" s="9" t="s">
        <v>27</v>
      </c>
      <c r="C59" s="10" t="s">
        <v>36</v>
      </c>
      <c r="D59" s="25" t="s">
        <v>72</v>
      </c>
      <c r="E59" s="26"/>
      <c r="F59" s="25" t="s">
        <v>28</v>
      </c>
      <c r="G59" s="26"/>
      <c r="H59" s="27">
        <v>968918.58</v>
      </c>
      <c r="I59" s="28"/>
      <c r="J59" s="29"/>
      <c r="K59" s="27">
        <v>940421.59</v>
      </c>
      <c r="L59" s="29"/>
      <c r="M59" s="27">
        <f t="shared" si="0"/>
        <v>28496.989999999991</v>
      </c>
      <c r="N59" s="29"/>
      <c r="O59" s="11">
        <f t="shared" si="1"/>
        <v>97.058887032592565</v>
      </c>
    </row>
    <row r="60" spans="2:15" ht="34.5" customHeight="1">
      <c r="B60" s="9" t="s">
        <v>29</v>
      </c>
      <c r="C60" s="10" t="s">
        <v>36</v>
      </c>
      <c r="D60" s="25" t="s">
        <v>72</v>
      </c>
      <c r="E60" s="26"/>
      <c r="F60" s="25" t="s">
        <v>30</v>
      </c>
      <c r="G60" s="26"/>
      <c r="H60" s="27">
        <v>968918.58</v>
      </c>
      <c r="I60" s="28"/>
      <c r="J60" s="29"/>
      <c r="K60" s="27">
        <v>940421.59</v>
      </c>
      <c r="L60" s="29"/>
      <c r="M60" s="27">
        <f t="shared" si="0"/>
        <v>28496.989999999991</v>
      </c>
      <c r="N60" s="29"/>
      <c r="O60" s="11">
        <f t="shared" si="1"/>
        <v>97.058887032592565</v>
      </c>
    </row>
    <row r="61" spans="2:15" ht="34.5" customHeight="1">
      <c r="B61" s="9" t="s">
        <v>9</v>
      </c>
      <c r="C61" s="10" t="s">
        <v>36</v>
      </c>
      <c r="D61" s="25" t="s">
        <v>10</v>
      </c>
      <c r="E61" s="26"/>
      <c r="F61" s="25"/>
      <c r="G61" s="26"/>
      <c r="H61" s="27">
        <v>187890158.47</v>
      </c>
      <c r="I61" s="28"/>
      <c r="J61" s="29"/>
      <c r="K61" s="27">
        <v>187731869.24000001</v>
      </c>
      <c r="L61" s="29"/>
      <c r="M61" s="27">
        <f t="shared" si="0"/>
        <v>158289.22999998927</v>
      </c>
      <c r="N61" s="29"/>
      <c r="O61" s="11">
        <f t="shared" si="1"/>
        <v>99.915754379426275</v>
      </c>
    </row>
    <row r="62" spans="2:15" ht="34.5" customHeight="1">
      <c r="B62" s="9" t="s">
        <v>73</v>
      </c>
      <c r="C62" s="10" t="s">
        <v>36</v>
      </c>
      <c r="D62" s="25" t="s">
        <v>74</v>
      </c>
      <c r="E62" s="26"/>
      <c r="F62" s="25"/>
      <c r="G62" s="26"/>
      <c r="H62" s="27">
        <v>535350</v>
      </c>
      <c r="I62" s="28"/>
      <c r="J62" s="29"/>
      <c r="K62" s="27">
        <v>535350</v>
      </c>
      <c r="L62" s="29"/>
      <c r="M62" s="27">
        <f t="shared" si="0"/>
        <v>0</v>
      </c>
      <c r="N62" s="29"/>
      <c r="O62" s="11">
        <f t="shared" si="1"/>
        <v>100</v>
      </c>
    </row>
    <row r="63" spans="2:15" ht="45.75" customHeight="1">
      <c r="B63" s="9" t="s">
        <v>75</v>
      </c>
      <c r="C63" s="10" t="s">
        <v>36</v>
      </c>
      <c r="D63" s="25" t="s">
        <v>76</v>
      </c>
      <c r="E63" s="26"/>
      <c r="F63" s="25"/>
      <c r="G63" s="26"/>
      <c r="H63" s="27">
        <v>535350</v>
      </c>
      <c r="I63" s="28"/>
      <c r="J63" s="29"/>
      <c r="K63" s="27">
        <v>535350</v>
      </c>
      <c r="L63" s="29"/>
      <c r="M63" s="27">
        <f t="shared" si="0"/>
        <v>0</v>
      </c>
      <c r="N63" s="29"/>
      <c r="O63" s="11">
        <f t="shared" si="1"/>
        <v>100</v>
      </c>
    </row>
    <row r="64" spans="2:15" ht="135.75" customHeight="1">
      <c r="B64" s="9" t="s">
        <v>77</v>
      </c>
      <c r="C64" s="10" t="s">
        <v>36</v>
      </c>
      <c r="D64" s="25" t="s">
        <v>78</v>
      </c>
      <c r="E64" s="26"/>
      <c r="F64" s="25"/>
      <c r="G64" s="26"/>
      <c r="H64" s="27">
        <v>535350</v>
      </c>
      <c r="I64" s="28"/>
      <c r="J64" s="29"/>
      <c r="K64" s="27">
        <v>535350</v>
      </c>
      <c r="L64" s="29"/>
      <c r="M64" s="27">
        <f t="shared" si="0"/>
        <v>0</v>
      </c>
      <c r="N64" s="29"/>
      <c r="O64" s="11">
        <f t="shared" si="1"/>
        <v>100</v>
      </c>
    </row>
    <row r="65" spans="2:15" ht="34.5" customHeight="1">
      <c r="B65" s="9" t="s">
        <v>27</v>
      </c>
      <c r="C65" s="10" t="s">
        <v>36</v>
      </c>
      <c r="D65" s="25" t="s">
        <v>78</v>
      </c>
      <c r="E65" s="26"/>
      <c r="F65" s="25" t="s">
        <v>28</v>
      </c>
      <c r="G65" s="26"/>
      <c r="H65" s="27">
        <v>535350</v>
      </c>
      <c r="I65" s="28"/>
      <c r="J65" s="29"/>
      <c r="K65" s="27">
        <v>535350</v>
      </c>
      <c r="L65" s="29"/>
      <c r="M65" s="27">
        <f t="shared" si="0"/>
        <v>0</v>
      </c>
      <c r="N65" s="29"/>
      <c r="O65" s="11">
        <f t="shared" si="1"/>
        <v>100</v>
      </c>
    </row>
    <row r="66" spans="2:15" ht="34.5" customHeight="1">
      <c r="B66" s="9" t="s">
        <v>29</v>
      </c>
      <c r="C66" s="10" t="s">
        <v>36</v>
      </c>
      <c r="D66" s="25" t="s">
        <v>78</v>
      </c>
      <c r="E66" s="26"/>
      <c r="F66" s="25" t="s">
        <v>30</v>
      </c>
      <c r="G66" s="26"/>
      <c r="H66" s="27">
        <v>535350</v>
      </c>
      <c r="I66" s="28"/>
      <c r="J66" s="29"/>
      <c r="K66" s="27">
        <v>535350</v>
      </c>
      <c r="L66" s="29"/>
      <c r="M66" s="27">
        <f t="shared" si="0"/>
        <v>0</v>
      </c>
      <c r="N66" s="29"/>
      <c r="O66" s="11">
        <f t="shared" si="1"/>
        <v>100</v>
      </c>
    </row>
    <row r="67" spans="2:15" ht="15" customHeight="1">
      <c r="B67" s="9" t="s">
        <v>11</v>
      </c>
      <c r="C67" s="10" t="s">
        <v>36</v>
      </c>
      <c r="D67" s="25" t="s">
        <v>12</v>
      </c>
      <c r="E67" s="26"/>
      <c r="F67" s="25"/>
      <c r="G67" s="26"/>
      <c r="H67" s="27">
        <v>187354808.47</v>
      </c>
      <c r="I67" s="28"/>
      <c r="J67" s="29"/>
      <c r="K67" s="27">
        <v>187196519.24000001</v>
      </c>
      <c r="L67" s="29"/>
      <c r="M67" s="27">
        <f t="shared" si="0"/>
        <v>158289.22999998927</v>
      </c>
      <c r="N67" s="29"/>
      <c r="O67" s="11">
        <f t="shared" si="1"/>
        <v>99.91551365492424</v>
      </c>
    </row>
    <row r="68" spans="2:15" ht="34.5" customHeight="1">
      <c r="B68" s="9" t="s">
        <v>13</v>
      </c>
      <c r="C68" s="10" t="s">
        <v>36</v>
      </c>
      <c r="D68" s="25" t="s">
        <v>14</v>
      </c>
      <c r="E68" s="26"/>
      <c r="F68" s="25"/>
      <c r="G68" s="26"/>
      <c r="H68" s="27">
        <v>187354808.47</v>
      </c>
      <c r="I68" s="28"/>
      <c r="J68" s="29"/>
      <c r="K68" s="27">
        <v>187196519.24000001</v>
      </c>
      <c r="L68" s="29"/>
      <c r="M68" s="27">
        <f t="shared" si="0"/>
        <v>158289.22999998927</v>
      </c>
      <c r="N68" s="29"/>
      <c r="O68" s="11">
        <f t="shared" si="1"/>
        <v>99.91551365492424</v>
      </c>
    </row>
    <row r="69" spans="2:15" ht="23.25" customHeight="1">
      <c r="B69" s="9" t="s">
        <v>79</v>
      </c>
      <c r="C69" s="10" t="s">
        <v>36</v>
      </c>
      <c r="D69" s="25" t="s">
        <v>80</v>
      </c>
      <c r="E69" s="26"/>
      <c r="F69" s="25"/>
      <c r="G69" s="26"/>
      <c r="H69" s="27">
        <v>186663901.47</v>
      </c>
      <c r="I69" s="28"/>
      <c r="J69" s="29"/>
      <c r="K69" s="27">
        <v>186505612.24000001</v>
      </c>
      <c r="L69" s="29"/>
      <c r="M69" s="27">
        <f t="shared" ref="M69:M124" si="2">H69-K69</f>
        <v>158289.22999998927</v>
      </c>
      <c r="N69" s="29"/>
      <c r="O69" s="11">
        <f t="shared" si="1"/>
        <v>99.915200942038908</v>
      </c>
    </row>
    <row r="70" spans="2:15" ht="68.25" customHeight="1">
      <c r="B70" s="9" t="s">
        <v>17</v>
      </c>
      <c r="C70" s="10" t="s">
        <v>36</v>
      </c>
      <c r="D70" s="25" t="s">
        <v>80</v>
      </c>
      <c r="E70" s="26"/>
      <c r="F70" s="25" t="s">
        <v>18</v>
      </c>
      <c r="G70" s="26"/>
      <c r="H70" s="27">
        <v>177713097.63999999</v>
      </c>
      <c r="I70" s="28"/>
      <c r="J70" s="29"/>
      <c r="K70" s="27">
        <v>177708315.47</v>
      </c>
      <c r="L70" s="29"/>
      <c r="M70" s="27">
        <f t="shared" si="2"/>
        <v>4782.169999986887</v>
      </c>
      <c r="N70" s="29"/>
      <c r="O70" s="11">
        <f t="shared" si="1"/>
        <v>99.99730905033816</v>
      </c>
    </row>
    <row r="71" spans="2:15" ht="34.5" customHeight="1">
      <c r="B71" s="9" t="s">
        <v>19</v>
      </c>
      <c r="C71" s="10" t="s">
        <v>36</v>
      </c>
      <c r="D71" s="25" t="s">
        <v>80</v>
      </c>
      <c r="E71" s="26"/>
      <c r="F71" s="25" t="s">
        <v>20</v>
      </c>
      <c r="G71" s="26"/>
      <c r="H71" s="27">
        <v>177713097.63999999</v>
      </c>
      <c r="I71" s="28"/>
      <c r="J71" s="29"/>
      <c r="K71" s="27">
        <v>177708315.47</v>
      </c>
      <c r="L71" s="29"/>
      <c r="M71" s="27">
        <f t="shared" si="2"/>
        <v>4782.169999986887</v>
      </c>
      <c r="N71" s="29"/>
      <c r="O71" s="11">
        <f t="shared" si="1"/>
        <v>99.99730905033816</v>
      </c>
    </row>
    <row r="72" spans="2:15" ht="34.5" customHeight="1">
      <c r="B72" s="9" t="s">
        <v>27</v>
      </c>
      <c r="C72" s="10" t="s">
        <v>36</v>
      </c>
      <c r="D72" s="25" t="s">
        <v>80</v>
      </c>
      <c r="E72" s="26"/>
      <c r="F72" s="25" t="s">
        <v>28</v>
      </c>
      <c r="G72" s="26"/>
      <c r="H72" s="27">
        <v>8869486.25</v>
      </c>
      <c r="I72" s="28"/>
      <c r="J72" s="29"/>
      <c r="K72" s="27">
        <v>8732404.3200000003</v>
      </c>
      <c r="L72" s="29"/>
      <c r="M72" s="27">
        <f t="shared" si="2"/>
        <v>137081.9299999997</v>
      </c>
      <c r="N72" s="29"/>
      <c r="O72" s="11">
        <f t="shared" ref="O72:O133" si="3">K72/H72*100</f>
        <v>98.454454675996601</v>
      </c>
    </row>
    <row r="73" spans="2:15" ht="34.5" customHeight="1">
      <c r="B73" s="9" t="s">
        <v>29</v>
      </c>
      <c r="C73" s="10" t="s">
        <v>36</v>
      </c>
      <c r="D73" s="25" t="s">
        <v>80</v>
      </c>
      <c r="E73" s="26"/>
      <c r="F73" s="25" t="s">
        <v>30</v>
      </c>
      <c r="G73" s="26"/>
      <c r="H73" s="27">
        <v>8869486.25</v>
      </c>
      <c r="I73" s="28"/>
      <c r="J73" s="29"/>
      <c r="K73" s="27">
        <v>8732404.3200000003</v>
      </c>
      <c r="L73" s="29"/>
      <c r="M73" s="27">
        <f t="shared" si="2"/>
        <v>137081.9299999997</v>
      </c>
      <c r="N73" s="29"/>
      <c r="O73" s="11">
        <f t="shared" si="3"/>
        <v>98.454454675996601</v>
      </c>
    </row>
    <row r="74" spans="2:15" ht="15" customHeight="1">
      <c r="B74" s="9" t="s">
        <v>31</v>
      </c>
      <c r="C74" s="10" t="s">
        <v>36</v>
      </c>
      <c r="D74" s="25" t="s">
        <v>80</v>
      </c>
      <c r="E74" s="26"/>
      <c r="F74" s="25" t="s">
        <v>32</v>
      </c>
      <c r="G74" s="26"/>
      <c r="H74" s="27">
        <v>81317.58</v>
      </c>
      <c r="I74" s="28"/>
      <c r="J74" s="29"/>
      <c r="K74" s="27">
        <v>64892.45</v>
      </c>
      <c r="L74" s="29"/>
      <c r="M74" s="27">
        <f t="shared" si="2"/>
        <v>16425.130000000005</v>
      </c>
      <c r="N74" s="29"/>
      <c r="O74" s="11">
        <f t="shared" si="3"/>
        <v>79.801255767817963</v>
      </c>
    </row>
    <row r="75" spans="2:15" ht="23.25" customHeight="1">
      <c r="B75" s="9" t="s">
        <v>33</v>
      </c>
      <c r="C75" s="10" t="s">
        <v>36</v>
      </c>
      <c r="D75" s="25" t="s">
        <v>80</v>
      </c>
      <c r="E75" s="26"/>
      <c r="F75" s="25" t="s">
        <v>34</v>
      </c>
      <c r="G75" s="26"/>
      <c r="H75" s="27">
        <v>81317.58</v>
      </c>
      <c r="I75" s="28"/>
      <c r="J75" s="29"/>
      <c r="K75" s="27">
        <v>64892.45</v>
      </c>
      <c r="L75" s="29"/>
      <c r="M75" s="27">
        <f t="shared" si="2"/>
        <v>16425.130000000005</v>
      </c>
      <c r="N75" s="29"/>
      <c r="O75" s="11">
        <f t="shared" si="3"/>
        <v>79.801255767817963</v>
      </c>
    </row>
    <row r="76" spans="2:15" ht="15" customHeight="1">
      <c r="B76" s="9" t="s">
        <v>81</v>
      </c>
      <c r="C76" s="10" t="s">
        <v>36</v>
      </c>
      <c r="D76" s="25" t="s">
        <v>82</v>
      </c>
      <c r="E76" s="26"/>
      <c r="F76" s="25"/>
      <c r="G76" s="26"/>
      <c r="H76" s="27">
        <v>690907</v>
      </c>
      <c r="I76" s="28"/>
      <c r="J76" s="29"/>
      <c r="K76" s="27">
        <v>690907</v>
      </c>
      <c r="L76" s="29"/>
      <c r="M76" s="27">
        <f t="shared" si="2"/>
        <v>0</v>
      </c>
      <c r="N76" s="29"/>
      <c r="O76" s="11">
        <f t="shared" si="3"/>
        <v>100</v>
      </c>
    </row>
    <row r="77" spans="2:15" ht="15" customHeight="1">
      <c r="B77" s="9" t="s">
        <v>31</v>
      </c>
      <c r="C77" s="10" t="s">
        <v>36</v>
      </c>
      <c r="D77" s="25" t="s">
        <v>82</v>
      </c>
      <c r="E77" s="26"/>
      <c r="F77" s="25" t="s">
        <v>32</v>
      </c>
      <c r="G77" s="26"/>
      <c r="H77" s="27">
        <v>690907</v>
      </c>
      <c r="I77" s="28"/>
      <c r="J77" s="29"/>
      <c r="K77" s="27">
        <v>690907</v>
      </c>
      <c r="L77" s="29"/>
      <c r="M77" s="27">
        <f t="shared" si="2"/>
        <v>0</v>
      </c>
      <c r="N77" s="29"/>
      <c r="O77" s="11">
        <f t="shared" si="3"/>
        <v>100</v>
      </c>
    </row>
    <row r="78" spans="2:15" ht="23.25" customHeight="1">
      <c r="B78" s="9" t="s">
        <v>33</v>
      </c>
      <c r="C78" s="10" t="s">
        <v>36</v>
      </c>
      <c r="D78" s="25" t="s">
        <v>82</v>
      </c>
      <c r="E78" s="26"/>
      <c r="F78" s="25" t="s">
        <v>34</v>
      </c>
      <c r="G78" s="26"/>
      <c r="H78" s="27">
        <v>690907</v>
      </c>
      <c r="I78" s="28"/>
      <c r="J78" s="29"/>
      <c r="K78" s="27">
        <v>690907</v>
      </c>
      <c r="L78" s="29"/>
      <c r="M78" s="27">
        <f t="shared" si="2"/>
        <v>0</v>
      </c>
      <c r="N78" s="29"/>
      <c r="O78" s="11">
        <f t="shared" si="3"/>
        <v>100</v>
      </c>
    </row>
    <row r="79" spans="2:15" ht="57" customHeight="1">
      <c r="B79" s="9" t="s">
        <v>83</v>
      </c>
      <c r="C79" s="10" t="s">
        <v>36</v>
      </c>
      <c r="D79" s="25" t="s">
        <v>84</v>
      </c>
      <c r="E79" s="26"/>
      <c r="F79" s="25"/>
      <c r="G79" s="26"/>
      <c r="H79" s="27">
        <v>54591443.579999998</v>
      </c>
      <c r="I79" s="28"/>
      <c r="J79" s="29"/>
      <c r="K79" s="27">
        <v>54555438.399999999</v>
      </c>
      <c r="L79" s="29"/>
      <c r="M79" s="27">
        <f t="shared" si="2"/>
        <v>36005.179999999702</v>
      </c>
      <c r="N79" s="29"/>
      <c r="O79" s="11">
        <f t="shared" si="3"/>
        <v>99.9340461111873</v>
      </c>
    </row>
    <row r="80" spans="2:15" ht="68.25" customHeight="1">
      <c r="B80" s="9" t="s">
        <v>85</v>
      </c>
      <c r="C80" s="10" t="s">
        <v>36</v>
      </c>
      <c r="D80" s="25" t="s">
        <v>86</v>
      </c>
      <c r="E80" s="26"/>
      <c r="F80" s="25"/>
      <c r="G80" s="26"/>
      <c r="H80" s="27">
        <v>54591443.579999998</v>
      </c>
      <c r="I80" s="28"/>
      <c r="J80" s="29"/>
      <c r="K80" s="27">
        <v>54555438.399999999</v>
      </c>
      <c r="L80" s="29"/>
      <c r="M80" s="27">
        <f t="shared" si="2"/>
        <v>36005.179999999702</v>
      </c>
      <c r="N80" s="29"/>
      <c r="O80" s="11">
        <f t="shared" si="3"/>
        <v>99.9340461111873</v>
      </c>
    </row>
    <row r="81" spans="2:15" ht="45.75" customHeight="1">
      <c r="B81" s="9" t="s">
        <v>87</v>
      </c>
      <c r="C81" s="10" t="s">
        <v>36</v>
      </c>
      <c r="D81" s="25" t="s">
        <v>88</v>
      </c>
      <c r="E81" s="26"/>
      <c r="F81" s="25"/>
      <c r="G81" s="26"/>
      <c r="H81" s="27">
        <v>52681760</v>
      </c>
      <c r="I81" s="28"/>
      <c r="J81" s="29"/>
      <c r="K81" s="27">
        <v>52681755.100000001</v>
      </c>
      <c r="L81" s="29"/>
      <c r="M81" s="27">
        <f t="shared" si="2"/>
        <v>4.8999999985098839</v>
      </c>
      <c r="N81" s="29"/>
      <c r="O81" s="11">
        <f t="shared" si="3"/>
        <v>99.999990698868075</v>
      </c>
    </row>
    <row r="82" spans="2:15" ht="158.25" customHeight="1">
      <c r="B82" s="9" t="s">
        <v>89</v>
      </c>
      <c r="C82" s="10" t="s">
        <v>36</v>
      </c>
      <c r="D82" s="25" t="s">
        <v>90</v>
      </c>
      <c r="E82" s="26"/>
      <c r="F82" s="25"/>
      <c r="G82" s="26"/>
      <c r="H82" s="27">
        <v>52681760</v>
      </c>
      <c r="I82" s="28"/>
      <c r="J82" s="29"/>
      <c r="K82" s="27">
        <v>52681755.100000001</v>
      </c>
      <c r="L82" s="29"/>
      <c r="M82" s="27">
        <f t="shared" si="2"/>
        <v>4.8999999985098839</v>
      </c>
      <c r="N82" s="29"/>
      <c r="O82" s="11">
        <f t="shared" si="3"/>
        <v>99.999990698868075</v>
      </c>
    </row>
    <row r="83" spans="2:15" ht="34.5" customHeight="1">
      <c r="B83" s="9" t="s">
        <v>27</v>
      </c>
      <c r="C83" s="10" t="s">
        <v>36</v>
      </c>
      <c r="D83" s="25" t="s">
        <v>90</v>
      </c>
      <c r="E83" s="26"/>
      <c r="F83" s="25" t="s">
        <v>28</v>
      </c>
      <c r="G83" s="26"/>
      <c r="H83" s="27">
        <v>52681760</v>
      </c>
      <c r="I83" s="28"/>
      <c r="J83" s="29"/>
      <c r="K83" s="27">
        <v>52681755.100000001</v>
      </c>
      <c r="L83" s="29"/>
      <c r="M83" s="27">
        <f t="shared" si="2"/>
        <v>4.8999999985098839</v>
      </c>
      <c r="N83" s="29"/>
      <c r="O83" s="11">
        <f t="shared" si="3"/>
        <v>99.999990698868075</v>
      </c>
    </row>
    <row r="84" spans="2:15" ht="34.5" customHeight="1">
      <c r="B84" s="9" t="s">
        <v>29</v>
      </c>
      <c r="C84" s="10" t="s">
        <v>36</v>
      </c>
      <c r="D84" s="25" t="s">
        <v>90</v>
      </c>
      <c r="E84" s="26"/>
      <c r="F84" s="25" t="s">
        <v>30</v>
      </c>
      <c r="G84" s="26"/>
      <c r="H84" s="27">
        <v>52681760</v>
      </c>
      <c r="I84" s="28"/>
      <c r="J84" s="29"/>
      <c r="K84" s="27">
        <v>52681755.100000001</v>
      </c>
      <c r="L84" s="29"/>
      <c r="M84" s="27">
        <f t="shared" si="2"/>
        <v>4.8999999985098839</v>
      </c>
      <c r="N84" s="29"/>
      <c r="O84" s="11">
        <f t="shared" si="3"/>
        <v>99.999990698868075</v>
      </c>
    </row>
    <row r="85" spans="2:15" ht="34.5" customHeight="1">
      <c r="B85" s="9" t="s">
        <v>91</v>
      </c>
      <c r="C85" s="10" t="s">
        <v>36</v>
      </c>
      <c r="D85" s="25" t="s">
        <v>92</v>
      </c>
      <c r="E85" s="26"/>
      <c r="F85" s="25"/>
      <c r="G85" s="26"/>
      <c r="H85" s="27">
        <v>1909683.58</v>
      </c>
      <c r="I85" s="28"/>
      <c r="J85" s="29"/>
      <c r="K85" s="27">
        <v>1873683.3</v>
      </c>
      <c r="L85" s="29"/>
      <c r="M85" s="27">
        <f t="shared" si="2"/>
        <v>36000.280000000028</v>
      </c>
      <c r="N85" s="29"/>
      <c r="O85" s="11">
        <f t="shared" si="3"/>
        <v>98.114856284201807</v>
      </c>
    </row>
    <row r="86" spans="2:15" ht="68.25" customHeight="1">
      <c r="B86" s="9" t="s">
        <v>93</v>
      </c>
      <c r="C86" s="10" t="s">
        <v>36</v>
      </c>
      <c r="D86" s="25" t="s">
        <v>94</v>
      </c>
      <c r="E86" s="26"/>
      <c r="F86" s="25"/>
      <c r="G86" s="26"/>
      <c r="H86" s="27">
        <v>1909683.58</v>
      </c>
      <c r="I86" s="28"/>
      <c r="J86" s="29"/>
      <c r="K86" s="27">
        <v>1873683.3</v>
      </c>
      <c r="L86" s="29"/>
      <c r="M86" s="27">
        <f t="shared" si="2"/>
        <v>36000.280000000028</v>
      </c>
      <c r="N86" s="29"/>
      <c r="O86" s="11">
        <f t="shared" si="3"/>
        <v>98.114856284201807</v>
      </c>
    </row>
    <row r="87" spans="2:15" ht="34.5" customHeight="1">
      <c r="B87" s="9" t="s">
        <v>27</v>
      </c>
      <c r="C87" s="10" t="s">
        <v>36</v>
      </c>
      <c r="D87" s="25" t="s">
        <v>94</v>
      </c>
      <c r="E87" s="26"/>
      <c r="F87" s="25" t="s">
        <v>28</v>
      </c>
      <c r="G87" s="26"/>
      <c r="H87" s="27">
        <v>1909683.58</v>
      </c>
      <c r="I87" s="28"/>
      <c r="J87" s="29"/>
      <c r="K87" s="27">
        <v>1873683.3</v>
      </c>
      <c r="L87" s="29"/>
      <c r="M87" s="27">
        <f t="shared" si="2"/>
        <v>36000.280000000028</v>
      </c>
      <c r="N87" s="29"/>
      <c r="O87" s="11">
        <f t="shared" si="3"/>
        <v>98.114856284201807</v>
      </c>
    </row>
    <row r="88" spans="2:15" ht="34.5" customHeight="1">
      <c r="B88" s="9" t="s">
        <v>29</v>
      </c>
      <c r="C88" s="10" t="s">
        <v>36</v>
      </c>
      <c r="D88" s="25" t="s">
        <v>94</v>
      </c>
      <c r="E88" s="26"/>
      <c r="F88" s="25" t="s">
        <v>30</v>
      </c>
      <c r="G88" s="26"/>
      <c r="H88" s="27">
        <v>1909683.58</v>
      </c>
      <c r="I88" s="28"/>
      <c r="J88" s="29"/>
      <c r="K88" s="27">
        <v>1873683.3</v>
      </c>
      <c r="L88" s="29"/>
      <c r="M88" s="27">
        <f t="shared" si="2"/>
        <v>36000.280000000028</v>
      </c>
      <c r="N88" s="29"/>
      <c r="O88" s="11">
        <f t="shared" si="3"/>
        <v>98.114856284201807</v>
      </c>
    </row>
    <row r="89" spans="2:15" ht="23.25" customHeight="1">
      <c r="B89" s="9" t="s">
        <v>95</v>
      </c>
      <c r="C89" s="10" t="s">
        <v>36</v>
      </c>
      <c r="D89" s="25" t="s">
        <v>96</v>
      </c>
      <c r="E89" s="26"/>
      <c r="F89" s="25"/>
      <c r="G89" s="26"/>
      <c r="H89" s="27">
        <v>10745128.35</v>
      </c>
      <c r="I89" s="28"/>
      <c r="J89" s="29"/>
      <c r="K89" s="27">
        <v>10045189.48</v>
      </c>
      <c r="L89" s="29"/>
      <c r="M89" s="27">
        <f t="shared" si="2"/>
        <v>699938.86999999918</v>
      </c>
      <c r="N89" s="29"/>
      <c r="O89" s="11">
        <f t="shared" si="3"/>
        <v>93.485988745774279</v>
      </c>
    </row>
    <row r="90" spans="2:15" ht="57" customHeight="1">
      <c r="B90" s="9" t="s">
        <v>97</v>
      </c>
      <c r="C90" s="10" t="s">
        <v>36</v>
      </c>
      <c r="D90" s="25" t="s">
        <v>98</v>
      </c>
      <c r="E90" s="26"/>
      <c r="F90" s="25"/>
      <c r="G90" s="26"/>
      <c r="H90" s="27">
        <v>10745128.35</v>
      </c>
      <c r="I90" s="28"/>
      <c r="J90" s="29"/>
      <c r="K90" s="27">
        <v>10045189.48</v>
      </c>
      <c r="L90" s="29"/>
      <c r="M90" s="27">
        <f t="shared" si="2"/>
        <v>699938.86999999918</v>
      </c>
      <c r="N90" s="29"/>
      <c r="O90" s="11">
        <f t="shared" si="3"/>
        <v>93.485988745774279</v>
      </c>
    </row>
    <row r="91" spans="2:15" ht="23.25" customHeight="1">
      <c r="B91" s="9" t="s">
        <v>99</v>
      </c>
      <c r="C91" s="10" t="s">
        <v>36</v>
      </c>
      <c r="D91" s="25" t="s">
        <v>100</v>
      </c>
      <c r="E91" s="26"/>
      <c r="F91" s="25"/>
      <c r="G91" s="26"/>
      <c r="H91" s="27">
        <v>6947675.9400000004</v>
      </c>
      <c r="I91" s="28"/>
      <c r="J91" s="29"/>
      <c r="K91" s="27">
        <v>6255262.0700000003</v>
      </c>
      <c r="L91" s="29"/>
      <c r="M91" s="27">
        <f t="shared" si="2"/>
        <v>692413.87000000011</v>
      </c>
      <c r="N91" s="29"/>
      <c r="O91" s="11">
        <f t="shared" si="3"/>
        <v>90.033877861033346</v>
      </c>
    </row>
    <row r="92" spans="2:15" ht="23.25" customHeight="1">
      <c r="B92" s="9" t="s">
        <v>101</v>
      </c>
      <c r="C92" s="10" t="s">
        <v>36</v>
      </c>
      <c r="D92" s="25" t="s">
        <v>102</v>
      </c>
      <c r="E92" s="26"/>
      <c r="F92" s="25"/>
      <c r="G92" s="26"/>
      <c r="H92" s="27">
        <v>6947675.9400000004</v>
      </c>
      <c r="I92" s="28"/>
      <c r="J92" s="29"/>
      <c r="K92" s="27">
        <v>6255262.0700000003</v>
      </c>
      <c r="L92" s="29"/>
      <c r="M92" s="27">
        <f t="shared" si="2"/>
        <v>692413.87000000011</v>
      </c>
      <c r="N92" s="29"/>
      <c r="O92" s="11">
        <f t="shared" si="3"/>
        <v>90.033877861033346</v>
      </c>
    </row>
    <row r="93" spans="2:15" ht="34.5" customHeight="1">
      <c r="B93" s="9" t="s">
        <v>27</v>
      </c>
      <c r="C93" s="10" t="s">
        <v>36</v>
      </c>
      <c r="D93" s="25" t="s">
        <v>102</v>
      </c>
      <c r="E93" s="26"/>
      <c r="F93" s="25" t="s">
        <v>28</v>
      </c>
      <c r="G93" s="26"/>
      <c r="H93" s="27">
        <v>6947675.9400000004</v>
      </c>
      <c r="I93" s="28"/>
      <c r="J93" s="29"/>
      <c r="K93" s="27">
        <v>6255262.0700000003</v>
      </c>
      <c r="L93" s="29"/>
      <c r="M93" s="27">
        <f t="shared" si="2"/>
        <v>692413.87000000011</v>
      </c>
      <c r="N93" s="29"/>
      <c r="O93" s="11">
        <f t="shared" si="3"/>
        <v>90.033877861033346</v>
      </c>
    </row>
    <row r="94" spans="2:15" ht="34.5" customHeight="1">
      <c r="B94" s="9" t="s">
        <v>29</v>
      </c>
      <c r="C94" s="10" t="s">
        <v>36</v>
      </c>
      <c r="D94" s="25" t="s">
        <v>102</v>
      </c>
      <c r="E94" s="26"/>
      <c r="F94" s="25" t="s">
        <v>30</v>
      </c>
      <c r="G94" s="26"/>
      <c r="H94" s="27">
        <v>6947675.9400000004</v>
      </c>
      <c r="I94" s="28"/>
      <c r="J94" s="29"/>
      <c r="K94" s="27">
        <v>6255262.0700000003</v>
      </c>
      <c r="L94" s="29"/>
      <c r="M94" s="27">
        <f t="shared" si="2"/>
        <v>692413.87000000011</v>
      </c>
      <c r="N94" s="29"/>
      <c r="O94" s="11">
        <f t="shared" si="3"/>
        <v>90.033877861033346</v>
      </c>
    </row>
    <row r="95" spans="2:15" ht="23.25" customHeight="1">
      <c r="B95" s="9" t="s">
        <v>103</v>
      </c>
      <c r="C95" s="10" t="s">
        <v>36</v>
      </c>
      <c r="D95" s="25" t="s">
        <v>104</v>
      </c>
      <c r="E95" s="26"/>
      <c r="F95" s="25"/>
      <c r="G95" s="26"/>
      <c r="H95" s="27">
        <v>1245690.73</v>
      </c>
      <c r="I95" s="28"/>
      <c r="J95" s="29"/>
      <c r="K95" s="27">
        <v>1238165.73</v>
      </c>
      <c r="L95" s="29"/>
      <c r="M95" s="27">
        <f t="shared" si="2"/>
        <v>7525</v>
      </c>
      <c r="N95" s="29"/>
      <c r="O95" s="11">
        <f t="shared" si="3"/>
        <v>99.395917476242275</v>
      </c>
    </row>
    <row r="96" spans="2:15" ht="15" customHeight="1">
      <c r="B96" s="9" t="s">
        <v>105</v>
      </c>
      <c r="C96" s="10" t="s">
        <v>36</v>
      </c>
      <c r="D96" s="25" t="s">
        <v>106</v>
      </c>
      <c r="E96" s="26"/>
      <c r="F96" s="25"/>
      <c r="G96" s="26"/>
      <c r="H96" s="27">
        <v>1245690.73</v>
      </c>
      <c r="I96" s="28"/>
      <c r="J96" s="29"/>
      <c r="K96" s="27">
        <v>1238165.73</v>
      </c>
      <c r="L96" s="29"/>
      <c r="M96" s="27">
        <f t="shared" si="2"/>
        <v>7525</v>
      </c>
      <c r="N96" s="29"/>
      <c r="O96" s="11">
        <f t="shared" si="3"/>
        <v>99.395917476242275</v>
      </c>
    </row>
    <row r="97" spans="2:15" ht="34.5" customHeight="1">
      <c r="B97" s="9" t="s">
        <v>27</v>
      </c>
      <c r="C97" s="10" t="s">
        <v>36</v>
      </c>
      <c r="D97" s="25" t="s">
        <v>106</v>
      </c>
      <c r="E97" s="26"/>
      <c r="F97" s="25" t="s">
        <v>28</v>
      </c>
      <c r="G97" s="26"/>
      <c r="H97" s="27">
        <v>1245690.73</v>
      </c>
      <c r="I97" s="28"/>
      <c r="J97" s="29"/>
      <c r="K97" s="27">
        <v>1238165.73</v>
      </c>
      <c r="L97" s="29"/>
      <c r="M97" s="27">
        <f t="shared" si="2"/>
        <v>7525</v>
      </c>
      <c r="N97" s="29"/>
      <c r="O97" s="11">
        <f t="shared" si="3"/>
        <v>99.395917476242275</v>
      </c>
    </row>
    <row r="98" spans="2:15" ht="34.5" customHeight="1">
      <c r="B98" s="9" t="s">
        <v>29</v>
      </c>
      <c r="C98" s="10" t="s">
        <v>36</v>
      </c>
      <c r="D98" s="25" t="s">
        <v>106</v>
      </c>
      <c r="E98" s="26"/>
      <c r="F98" s="25" t="s">
        <v>30</v>
      </c>
      <c r="G98" s="26"/>
      <c r="H98" s="27">
        <v>1245690.73</v>
      </c>
      <c r="I98" s="28"/>
      <c r="J98" s="29"/>
      <c r="K98" s="27">
        <v>1238165.73</v>
      </c>
      <c r="L98" s="29"/>
      <c r="M98" s="27">
        <f t="shared" si="2"/>
        <v>7525</v>
      </c>
      <c r="N98" s="29"/>
      <c r="O98" s="11">
        <f t="shared" si="3"/>
        <v>99.395917476242275</v>
      </c>
    </row>
    <row r="99" spans="2:15" ht="23.25" customHeight="1">
      <c r="B99" s="9" t="s">
        <v>107</v>
      </c>
      <c r="C99" s="10" t="s">
        <v>36</v>
      </c>
      <c r="D99" s="25" t="s">
        <v>108</v>
      </c>
      <c r="E99" s="26"/>
      <c r="F99" s="25"/>
      <c r="G99" s="26"/>
      <c r="H99" s="27">
        <v>2551761.6800000002</v>
      </c>
      <c r="I99" s="28"/>
      <c r="J99" s="29"/>
      <c r="K99" s="27">
        <v>2551761.6800000002</v>
      </c>
      <c r="L99" s="29"/>
      <c r="M99" s="27">
        <f t="shared" si="2"/>
        <v>0</v>
      </c>
      <c r="N99" s="29"/>
      <c r="O99" s="11">
        <f t="shared" si="3"/>
        <v>100</v>
      </c>
    </row>
    <row r="100" spans="2:15" ht="15" customHeight="1">
      <c r="B100" s="9" t="s">
        <v>109</v>
      </c>
      <c r="C100" s="10" t="s">
        <v>36</v>
      </c>
      <c r="D100" s="25" t="s">
        <v>110</v>
      </c>
      <c r="E100" s="26"/>
      <c r="F100" s="25"/>
      <c r="G100" s="26"/>
      <c r="H100" s="27">
        <v>2551761.6800000002</v>
      </c>
      <c r="I100" s="28"/>
      <c r="J100" s="29"/>
      <c r="K100" s="27">
        <v>2551761.6800000002</v>
      </c>
      <c r="L100" s="29"/>
      <c r="M100" s="27">
        <f t="shared" si="2"/>
        <v>0</v>
      </c>
      <c r="N100" s="29"/>
      <c r="O100" s="11">
        <f t="shared" si="3"/>
        <v>100</v>
      </c>
    </row>
    <row r="101" spans="2:15" ht="34.5" customHeight="1">
      <c r="B101" s="9" t="s">
        <v>27</v>
      </c>
      <c r="C101" s="10" t="s">
        <v>36</v>
      </c>
      <c r="D101" s="25" t="s">
        <v>110</v>
      </c>
      <c r="E101" s="26"/>
      <c r="F101" s="25" t="s">
        <v>28</v>
      </c>
      <c r="G101" s="26"/>
      <c r="H101" s="27">
        <v>2551761.6800000002</v>
      </c>
      <c r="I101" s="28"/>
      <c r="J101" s="29"/>
      <c r="K101" s="27">
        <v>2551761.6800000002</v>
      </c>
      <c r="L101" s="29"/>
      <c r="M101" s="27">
        <f t="shared" si="2"/>
        <v>0</v>
      </c>
      <c r="N101" s="29"/>
      <c r="O101" s="11">
        <f t="shared" si="3"/>
        <v>100</v>
      </c>
    </row>
    <row r="102" spans="2:15" ht="34.5" customHeight="1">
      <c r="B102" s="9" t="s">
        <v>29</v>
      </c>
      <c r="C102" s="10" t="s">
        <v>36</v>
      </c>
      <c r="D102" s="25" t="s">
        <v>110</v>
      </c>
      <c r="E102" s="26"/>
      <c r="F102" s="25" t="s">
        <v>30</v>
      </c>
      <c r="G102" s="26"/>
      <c r="H102" s="27">
        <v>2551761.6800000002</v>
      </c>
      <c r="I102" s="28"/>
      <c r="J102" s="29"/>
      <c r="K102" s="27">
        <v>2551761.6800000002</v>
      </c>
      <c r="L102" s="29"/>
      <c r="M102" s="27">
        <f t="shared" si="2"/>
        <v>0</v>
      </c>
      <c r="N102" s="29"/>
      <c r="O102" s="11">
        <f t="shared" si="3"/>
        <v>100</v>
      </c>
    </row>
    <row r="103" spans="2:15" ht="45.75" customHeight="1">
      <c r="B103" s="9" t="s">
        <v>111</v>
      </c>
      <c r="C103" s="10" t="s">
        <v>112</v>
      </c>
      <c r="D103" s="25"/>
      <c r="E103" s="26"/>
      <c r="F103" s="25"/>
      <c r="G103" s="26"/>
      <c r="H103" s="27">
        <v>50597257.289999999</v>
      </c>
      <c r="I103" s="28"/>
      <c r="J103" s="29"/>
      <c r="K103" s="27">
        <v>49831702.590000004</v>
      </c>
      <c r="L103" s="29"/>
      <c r="M103" s="27">
        <f t="shared" si="2"/>
        <v>765554.69999999553</v>
      </c>
      <c r="N103" s="29"/>
      <c r="O103" s="11">
        <f t="shared" si="3"/>
        <v>98.486964035200188</v>
      </c>
    </row>
    <row r="104" spans="2:15" ht="34.5" customHeight="1">
      <c r="B104" s="9" t="s">
        <v>9</v>
      </c>
      <c r="C104" s="10" t="s">
        <v>112</v>
      </c>
      <c r="D104" s="25" t="s">
        <v>10</v>
      </c>
      <c r="E104" s="26"/>
      <c r="F104" s="25"/>
      <c r="G104" s="26"/>
      <c r="H104" s="27">
        <v>32769400</v>
      </c>
      <c r="I104" s="28"/>
      <c r="J104" s="29"/>
      <c r="K104" s="27">
        <v>32517711.030000001</v>
      </c>
      <c r="L104" s="29"/>
      <c r="M104" s="27">
        <f t="shared" si="2"/>
        <v>251688.96999999881</v>
      </c>
      <c r="N104" s="29"/>
      <c r="O104" s="11">
        <f t="shared" si="3"/>
        <v>99.231939034587143</v>
      </c>
    </row>
    <row r="105" spans="2:15" ht="15" customHeight="1">
      <c r="B105" s="9" t="s">
        <v>11</v>
      </c>
      <c r="C105" s="10" t="s">
        <v>112</v>
      </c>
      <c r="D105" s="25" t="s">
        <v>12</v>
      </c>
      <c r="E105" s="26"/>
      <c r="F105" s="25"/>
      <c r="G105" s="26"/>
      <c r="H105" s="27">
        <v>32769400</v>
      </c>
      <c r="I105" s="28"/>
      <c r="J105" s="29"/>
      <c r="K105" s="27">
        <v>32517711.030000001</v>
      </c>
      <c r="L105" s="29"/>
      <c r="M105" s="27">
        <f t="shared" si="2"/>
        <v>251688.96999999881</v>
      </c>
      <c r="N105" s="29"/>
      <c r="O105" s="11">
        <f t="shared" si="3"/>
        <v>99.231939034587143</v>
      </c>
    </row>
    <row r="106" spans="2:15" ht="34.5" customHeight="1">
      <c r="B106" s="9" t="s">
        <v>13</v>
      </c>
      <c r="C106" s="10" t="s">
        <v>112</v>
      </c>
      <c r="D106" s="25" t="s">
        <v>14</v>
      </c>
      <c r="E106" s="26"/>
      <c r="F106" s="25"/>
      <c r="G106" s="26"/>
      <c r="H106" s="27">
        <v>32769400</v>
      </c>
      <c r="I106" s="28"/>
      <c r="J106" s="29"/>
      <c r="K106" s="27">
        <v>32517711.030000001</v>
      </c>
      <c r="L106" s="29"/>
      <c r="M106" s="27">
        <f t="shared" si="2"/>
        <v>251688.96999999881</v>
      </c>
      <c r="N106" s="29"/>
      <c r="O106" s="11">
        <f t="shared" si="3"/>
        <v>99.231939034587143</v>
      </c>
    </row>
    <row r="107" spans="2:15" ht="23.25" customHeight="1">
      <c r="B107" s="9" t="s">
        <v>113</v>
      </c>
      <c r="C107" s="10" t="s">
        <v>112</v>
      </c>
      <c r="D107" s="25" t="s">
        <v>114</v>
      </c>
      <c r="E107" s="26"/>
      <c r="F107" s="25"/>
      <c r="G107" s="26"/>
      <c r="H107" s="27">
        <v>32769400</v>
      </c>
      <c r="I107" s="28"/>
      <c r="J107" s="29"/>
      <c r="K107" s="27">
        <v>32517711.030000001</v>
      </c>
      <c r="L107" s="29"/>
      <c r="M107" s="27">
        <f t="shared" si="2"/>
        <v>251688.96999999881</v>
      </c>
      <c r="N107" s="29"/>
      <c r="O107" s="11">
        <f t="shared" si="3"/>
        <v>99.231939034587143</v>
      </c>
    </row>
    <row r="108" spans="2:15" ht="68.25" customHeight="1">
      <c r="B108" s="9" t="s">
        <v>17</v>
      </c>
      <c r="C108" s="10" t="s">
        <v>112</v>
      </c>
      <c r="D108" s="25" t="s">
        <v>114</v>
      </c>
      <c r="E108" s="26"/>
      <c r="F108" s="25" t="s">
        <v>18</v>
      </c>
      <c r="G108" s="26"/>
      <c r="H108" s="27">
        <v>30624400</v>
      </c>
      <c r="I108" s="28"/>
      <c r="J108" s="29"/>
      <c r="K108" s="27">
        <v>30490103.640000001</v>
      </c>
      <c r="L108" s="29"/>
      <c r="M108" s="27">
        <f t="shared" si="2"/>
        <v>134296.3599999994</v>
      </c>
      <c r="N108" s="29"/>
      <c r="O108" s="11">
        <f t="shared" si="3"/>
        <v>99.56147268191377</v>
      </c>
    </row>
    <row r="109" spans="2:15" ht="34.5" customHeight="1">
      <c r="B109" s="9" t="s">
        <v>19</v>
      </c>
      <c r="C109" s="10" t="s">
        <v>112</v>
      </c>
      <c r="D109" s="25" t="s">
        <v>114</v>
      </c>
      <c r="E109" s="26"/>
      <c r="F109" s="25" t="s">
        <v>20</v>
      </c>
      <c r="G109" s="26"/>
      <c r="H109" s="27">
        <v>30624400</v>
      </c>
      <c r="I109" s="28"/>
      <c r="J109" s="29"/>
      <c r="K109" s="27">
        <v>30490103.640000001</v>
      </c>
      <c r="L109" s="29"/>
      <c r="M109" s="27">
        <f t="shared" si="2"/>
        <v>134296.3599999994</v>
      </c>
      <c r="N109" s="29"/>
      <c r="O109" s="11">
        <f t="shared" si="3"/>
        <v>99.56147268191377</v>
      </c>
    </row>
    <row r="110" spans="2:15" ht="34.5" customHeight="1">
      <c r="B110" s="9" t="s">
        <v>27</v>
      </c>
      <c r="C110" s="10" t="s">
        <v>112</v>
      </c>
      <c r="D110" s="25" t="s">
        <v>114</v>
      </c>
      <c r="E110" s="26"/>
      <c r="F110" s="25" t="s">
        <v>28</v>
      </c>
      <c r="G110" s="26"/>
      <c r="H110" s="27">
        <v>2145000</v>
      </c>
      <c r="I110" s="28"/>
      <c r="J110" s="29"/>
      <c r="K110" s="27">
        <v>2027607.39</v>
      </c>
      <c r="L110" s="29"/>
      <c r="M110" s="27">
        <f t="shared" si="2"/>
        <v>117392.6100000001</v>
      </c>
      <c r="N110" s="29"/>
      <c r="O110" s="11">
        <f t="shared" si="3"/>
        <v>94.52715104895104</v>
      </c>
    </row>
    <row r="111" spans="2:15" ht="34.5" customHeight="1">
      <c r="B111" s="9" t="s">
        <v>29</v>
      </c>
      <c r="C111" s="10" t="s">
        <v>112</v>
      </c>
      <c r="D111" s="25" t="s">
        <v>114</v>
      </c>
      <c r="E111" s="26"/>
      <c r="F111" s="25" t="s">
        <v>30</v>
      </c>
      <c r="G111" s="26"/>
      <c r="H111" s="27">
        <v>2145000</v>
      </c>
      <c r="I111" s="28"/>
      <c r="J111" s="29"/>
      <c r="K111" s="27">
        <v>2027607.39</v>
      </c>
      <c r="L111" s="29"/>
      <c r="M111" s="27">
        <f t="shared" si="2"/>
        <v>117392.6100000001</v>
      </c>
      <c r="N111" s="29"/>
      <c r="O111" s="11">
        <f t="shared" si="3"/>
        <v>94.52715104895104</v>
      </c>
    </row>
    <row r="112" spans="2:15" ht="23.25" customHeight="1">
      <c r="B112" s="9" t="s">
        <v>95</v>
      </c>
      <c r="C112" s="10" t="s">
        <v>112</v>
      </c>
      <c r="D112" s="25" t="s">
        <v>96</v>
      </c>
      <c r="E112" s="26"/>
      <c r="F112" s="25"/>
      <c r="G112" s="26"/>
      <c r="H112" s="27">
        <v>3500000</v>
      </c>
      <c r="I112" s="28"/>
      <c r="J112" s="29"/>
      <c r="K112" s="27">
        <v>3270499.99</v>
      </c>
      <c r="L112" s="29"/>
      <c r="M112" s="27">
        <f t="shared" si="2"/>
        <v>229500.00999999978</v>
      </c>
      <c r="N112" s="29"/>
      <c r="O112" s="11">
        <f t="shared" si="3"/>
        <v>93.442856857142857</v>
      </c>
    </row>
    <row r="113" spans="2:15" ht="57" customHeight="1">
      <c r="B113" s="9" t="s">
        <v>97</v>
      </c>
      <c r="C113" s="10" t="s">
        <v>112</v>
      </c>
      <c r="D113" s="25" t="s">
        <v>98</v>
      </c>
      <c r="E113" s="26"/>
      <c r="F113" s="25"/>
      <c r="G113" s="26"/>
      <c r="H113" s="27">
        <v>3500000</v>
      </c>
      <c r="I113" s="28"/>
      <c r="J113" s="29"/>
      <c r="K113" s="27">
        <v>3270499.99</v>
      </c>
      <c r="L113" s="29"/>
      <c r="M113" s="27">
        <f t="shared" si="2"/>
        <v>229500.00999999978</v>
      </c>
      <c r="N113" s="29"/>
      <c r="O113" s="11">
        <f t="shared" si="3"/>
        <v>93.442856857142857</v>
      </c>
    </row>
    <row r="114" spans="2:15" ht="23.25" customHeight="1">
      <c r="B114" s="9" t="s">
        <v>107</v>
      </c>
      <c r="C114" s="10" t="s">
        <v>112</v>
      </c>
      <c r="D114" s="25" t="s">
        <v>108</v>
      </c>
      <c r="E114" s="26"/>
      <c r="F114" s="25"/>
      <c r="G114" s="26"/>
      <c r="H114" s="27">
        <v>3500000</v>
      </c>
      <c r="I114" s="28"/>
      <c r="J114" s="29"/>
      <c r="K114" s="27">
        <v>3270499.99</v>
      </c>
      <c r="L114" s="29"/>
      <c r="M114" s="27">
        <f t="shared" si="2"/>
        <v>229500.00999999978</v>
      </c>
      <c r="N114" s="29"/>
      <c r="O114" s="11">
        <f t="shared" si="3"/>
        <v>93.442856857142857</v>
      </c>
    </row>
    <row r="115" spans="2:15" ht="15" customHeight="1">
      <c r="B115" s="9" t="s">
        <v>109</v>
      </c>
      <c r="C115" s="10" t="s">
        <v>112</v>
      </c>
      <c r="D115" s="25" t="s">
        <v>110</v>
      </c>
      <c r="E115" s="26"/>
      <c r="F115" s="25"/>
      <c r="G115" s="26"/>
      <c r="H115" s="27">
        <v>3500000</v>
      </c>
      <c r="I115" s="28"/>
      <c r="J115" s="29"/>
      <c r="K115" s="27">
        <v>3270499.99</v>
      </c>
      <c r="L115" s="29"/>
      <c r="M115" s="27">
        <f t="shared" si="2"/>
        <v>229500.00999999978</v>
      </c>
      <c r="N115" s="29"/>
      <c r="O115" s="11">
        <f t="shared" si="3"/>
        <v>93.442856857142857</v>
      </c>
    </row>
    <row r="116" spans="2:15" ht="34.5" customHeight="1">
      <c r="B116" s="9" t="s">
        <v>27</v>
      </c>
      <c r="C116" s="10" t="s">
        <v>112</v>
      </c>
      <c r="D116" s="25" t="s">
        <v>110</v>
      </c>
      <c r="E116" s="26"/>
      <c r="F116" s="25" t="s">
        <v>28</v>
      </c>
      <c r="G116" s="26"/>
      <c r="H116" s="27">
        <v>3500000</v>
      </c>
      <c r="I116" s="28"/>
      <c r="J116" s="29"/>
      <c r="K116" s="27">
        <v>3270499.99</v>
      </c>
      <c r="L116" s="29"/>
      <c r="M116" s="27">
        <f t="shared" si="2"/>
        <v>229500.00999999978</v>
      </c>
      <c r="N116" s="29"/>
      <c r="O116" s="11">
        <f t="shared" si="3"/>
        <v>93.442856857142857</v>
      </c>
    </row>
    <row r="117" spans="2:15" ht="34.5" customHeight="1">
      <c r="B117" s="9" t="s">
        <v>29</v>
      </c>
      <c r="C117" s="10" t="s">
        <v>112</v>
      </c>
      <c r="D117" s="25" t="s">
        <v>110</v>
      </c>
      <c r="E117" s="26"/>
      <c r="F117" s="25" t="s">
        <v>30</v>
      </c>
      <c r="G117" s="26"/>
      <c r="H117" s="27">
        <v>3500000</v>
      </c>
      <c r="I117" s="28"/>
      <c r="J117" s="29"/>
      <c r="K117" s="27">
        <v>3270499.99</v>
      </c>
      <c r="L117" s="29"/>
      <c r="M117" s="27">
        <f t="shared" si="2"/>
        <v>229500.00999999978</v>
      </c>
      <c r="N117" s="29"/>
      <c r="O117" s="11">
        <f t="shared" si="3"/>
        <v>93.442856857142857</v>
      </c>
    </row>
    <row r="118" spans="2:15" ht="34.5" customHeight="1">
      <c r="B118" s="9" t="s">
        <v>23</v>
      </c>
      <c r="C118" s="10" t="s">
        <v>112</v>
      </c>
      <c r="D118" s="25" t="s">
        <v>24</v>
      </c>
      <c r="E118" s="26"/>
      <c r="F118" s="25"/>
      <c r="G118" s="26"/>
      <c r="H118" s="27">
        <v>14327857.289999999</v>
      </c>
      <c r="I118" s="28"/>
      <c r="J118" s="29"/>
      <c r="K118" s="27">
        <v>14043491.57</v>
      </c>
      <c r="L118" s="29"/>
      <c r="M118" s="27">
        <f t="shared" si="2"/>
        <v>284365.71999999881</v>
      </c>
      <c r="N118" s="29"/>
      <c r="O118" s="11">
        <f t="shared" si="3"/>
        <v>98.015294860603689</v>
      </c>
    </row>
    <row r="119" spans="2:15" ht="23.25" customHeight="1">
      <c r="B119" s="9" t="s">
        <v>115</v>
      </c>
      <c r="C119" s="10" t="s">
        <v>112</v>
      </c>
      <c r="D119" s="25" t="s">
        <v>116</v>
      </c>
      <c r="E119" s="26"/>
      <c r="F119" s="25"/>
      <c r="G119" s="26"/>
      <c r="H119" s="27">
        <v>3754860</v>
      </c>
      <c r="I119" s="28"/>
      <c r="J119" s="29"/>
      <c r="K119" s="27">
        <v>3677116.04</v>
      </c>
      <c r="L119" s="29"/>
      <c r="M119" s="27">
        <f t="shared" si="2"/>
        <v>77743.959999999963</v>
      </c>
      <c r="N119" s="29"/>
      <c r="O119" s="11">
        <f t="shared" si="3"/>
        <v>97.929511086964624</v>
      </c>
    </row>
    <row r="120" spans="2:15" ht="68.25" customHeight="1">
      <c r="B120" s="9" t="s">
        <v>17</v>
      </c>
      <c r="C120" s="10" t="s">
        <v>112</v>
      </c>
      <c r="D120" s="25" t="s">
        <v>116</v>
      </c>
      <c r="E120" s="26"/>
      <c r="F120" s="25" t="s">
        <v>18</v>
      </c>
      <c r="G120" s="26"/>
      <c r="H120" s="27">
        <v>3754860</v>
      </c>
      <c r="I120" s="28"/>
      <c r="J120" s="29"/>
      <c r="K120" s="27">
        <v>3677116.04</v>
      </c>
      <c r="L120" s="29"/>
      <c r="M120" s="27">
        <f t="shared" si="2"/>
        <v>77743.959999999963</v>
      </c>
      <c r="N120" s="29"/>
      <c r="O120" s="11">
        <f t="shared" si="3"/>
        <v>97.929511086964624</v>
      </c>
    </row>
    <row r="121" spans="2:15" ht="34.5" customHeight="1">
      <c r="B121" s="9" t="s">
        <v>19</v>
      </c>
      <c r="C121" s="10" t="s">
        <v>112</v>
      </c>
      <c r="D121" s="25" t="s">
        <v>116</v>
      </c>
      <c r="E121" s="26"/>
      <c r="F121" s="25" t="s">
        <v>20</v>
      </c>
      <c r="G121" s="26"/>
      <c r="H121" s="27">
        <v>3754860</v>
      </c>
      <c r="I121" s="28"/>
      <c r="J121" s="29"/>
      <c r="K121" s="27">
        <v>3677116.04</v>
      </c>
      <c r="L121" s="29"/>
      <c r="M121" s="27">
        <f t="shared" si="2"/>
        <v>77743.959999999963</v>
      </c>
      <c r="N121" s="29"/>
      <c r="O121" s="11">
        <f t="shared" si="3"/>
        <v>97.929511086964624</v>
      </c>
    </row>
    <row r="122" spans="2:15" ht="23.25" customHeight="1">
      <c r="B122" s="9" t="s">
        <v>117</v>
      </c>
      <c r="C122" s="10" t="s">
        <v>112</v>
      </c>
      <c r="D122" s="25" t="s">
        <v>118</v>
      </c>
      <c r="E122" s="26"/>
      <c r="F122" s="25"/>
      <c r="G122" s="26"/>
      <c r="H122" s="27">
        <v>10572997.289999999</v>
      </c>
      <c r="I122" s="28"/>
      <c r="J122" s="29"/>
      <c r="K122" s="27">
        <v>10366375.529999999</v>
      </c>
      <c r="L122" s="29"/>
      <c r="M122" s="27">
        <f t="shared" si="2"/>
        <v>206621.75999999978</v>
      </c>
      <c r="N122" s="29"/>
      <c r="O122" s="11">
        <f t="shared" si="3"/>
        <v>98.045759832025837</v>
      </c>
    </row>
    <row r="123" spans="2:15" ht="68.25" customHeight="1">
      <c r="B123" s="9" t="s">
        <v>17</v>
      </c>
      <c r="C123" s="10" t="s">
        <v>112</v>
      </c>
      <c r="D123" s="25" t="s">
        <v>118</v>
      </c>
      <c r="E123" s="26"/>
      <c r="F123" s="25" t="s">
        <v>18</v>
      </c>
      <c r="G123" s="26"/>
      <c r="H123" s="27">
        <v>9534724.5</v>
      </c>
      <c r="I123" s="28"/>
      <c r="J123" s="29"/>
      <c r="K123" s="27">
        <v>9395774.0299999993</v>
      </c>
      <c r="L123" s="29"/>
      <c r="M123" s="27">
        <f t="shared" si="2"/>
        <v>138950.47000000067</v>
      </c>
      <c r="N123" s="29"/>
      <c r="O123" s="11">
        <f t="shared" si="3"/>
        <v>98.542690247631157</v>
      </c>
    </row>
    <row r="124" spans="2:15" ht="34.5" customHeight="1">
      <c r="B124" s="9" t="s">
        <v>19</v>
      </c>
      <c r="C124" s="10" t="s">
        <v>112</v>
      </c>
      <c r="D124" s="25" t="s">
        <v>118</v>
      </c>
      <c r="E124" s="26"/>
      <c r="F124" s="25" t="s">
        <v>20</v>
      </c>
      <c r="G124" s="26"/>
      <c r="H124" s="27">
        <v>9534724.5</v>
      </c>
      <c r="I124" s="28"/>
      <c r="J124" s="29"/>
      <c r="K124" s="27">
        <v>9395774.0299999993</v>
      </c>
      <c r="L124" s="29"/>
      <c r="M124" s="27">
        <f t="shared" si="2"/>
        <v>138950.47000000067</v>
      </c>
      <c r="N124" s="29"/>
      <c r="O124" s="11">
        <f t="shared" si="3"/>
        <v>98.542690247631157</v>
      </c>
    </row>
    <row r="125" spans="2:15" ht="34.5" customHeight="1">
      <c r="B125" s="9" t="s">
        <v>27</v>
      </c>
      <c r="C125" s="10" t="s">
        <v>112</v>
      </c>
      <c r="D125" s="25" t="s">
        <v>118</v>
      </c>
      <c r="E125" s="26"/>
      <c r="F125" s="25" t="s">
        <v>28</v>
      </c>
      <c r="G125" s="26"/>
      <c r="H125" s="27">
        <v>1037857.01</v>
      </c>
      <c r="I125" s="28"/>
      <c r="J125" s="29"/>
      <c r="K125" s="27">
        <v>970185.72</v>
      </c>
      <c r="L125" s="29"/>
      <c r="M125" s="27">
        <f t="shared" ref="M125:M163" si="4">H125-K125</f>
        <v>67671.290000000037</v>
      </c>
      <c r="N125" s="29"/>
      <c r="O125" s="11">
        <f t="shared" si="3"/>
        <v>93.479709695269094</v>
      </c>
    </row>
    <row r="126" spans="2:15" ht="34.5" customHeight="1">
      <c r="B126" s="9" t="s">
        <v>29</v>
      </c>
      <c r="C126" s="10" t="s">
        <v>112</v>
      </c>
      <c r="D126" s="25" t="s">
        <v>118</v>
      </c>
      <c r="E126" s="26"/>
      <c r="F126" s="25" t="s">
        <v>30</v>
      </c>
      <c r="G126" s="26"/>
      <c r="H126" s="27">
        <v>1037857.01</v>
      </c>
      <c r="I126" s="28"/>
      <c r="J126" s="29"/>
      <c r="K126" s="27">
        <v>970185.72</v>
      </c>
      <c r="L126" s="29"/>
      <c r="M126" s="27">
        <f t="shared" si="4"/>
        <v>67671.290000000037</v>
      </c>
      <c r="N126" s="29"/>
      <c r="O126" s="11">
        <f t="shared" si="3"/>
        <v>93.479709695269094</v>
      </c>
    </row>
    <row r="127" spans="2:15" ht="15" customHeight="1">
      <c r="B127" s="9" t="s">
        <v>121</v>
      </c>
      <c r="C127" s="10" t="s">
        <v>122</v>
      </c>
      <c r="D127" s="25"/>
      <c r="E127" s="26"/>
      <c r="F127" s="25"/>
      <c r="G127" s="26"/>
      <c r="H127" s="27">
        <v>697164149.44000006</v>
      </c>
      <c r="I127" s="28"/>
      <c r="J127" s="29"/>
      <c r="K127" s="27">
        <v>681575651.34000003</v>
      </c>
      <c r="L127" s="29"/>
      <c r="M127" s="27">
        <f t="shared" si="4"/>
        <v>15588498.100000024</v>
      </c>
      <c r="N127" s="29"/>
      <c r="O127" s="11">
        <f t="shared" si="3"/>
        <v>97.764013236693032</v>
      </c>
    </row>
    <row r="128" spans="2:15" ht="34.5" customHeight="1">
      <c r="B128" s="9" t="s">
        <v>9</v>
      </c>
      <c r="C128" s="10" t="s">
        <v>122</v>
      </c>
      <c r="D128" s="25" t="s">
        <v>10</v>
      </c>
      <c r="E128" s="26"/>
      <c r="F128" s="25"/>
      <c r="G128" s="26"/>
      <c r="H128" s="27">
        <v>472431311.44</v>
      </c>
      <c r="I128" s="28"/>
      <c r="J128" s="29"/>
      <c r="K128" s="27">
        <v>459165862.14999998</v>
      </c>
      <c r="L128" s="29"/>
      <c r="M128" s="27">
        <f t="shared" si="4"/>
        <v>13265449.290000021</v>
      </c>
      <c r="N128" s="29"/>
      <c r="O128" s="11">
        <f t="shared" si="3"/>
        <v>97.192089311445912</v>
      </c>
    </row>
    <row r="129" spans="2:15" ht="23.25" customHeight="1">
      <c r="B129" s="9" t="s">
        <v>135</v>
      </c>
      <c r="C129" s="10" t="s">
        <v>122</v>
      </c>
      <c r="D129" s="25" t="s">
        <v>136</v>
      </c>
      <c r="E129" s="26"/>
      <c r="F129" s="25"/>
      <c r="G129" s="26"/>
      <c r="H129" s="27">
        <v>20355802.16</v>
      </c>
      <c r="I129" s="28"/>
      <c r="J129" s="29"/>
      <c r="K129" s="27">
        <v>16207366.779999999</v>
      </c>
      <c r="L129" s="29"/>
      <c r="M129" s="27">
        <f t="shared" si="4"/>
        <v>4148435.3800000008</v>
      </c>
      <c r="N129" s="29"/>
      <c r="O129" s="11">
        <f t="shared" si="3"/>
        <v>79.620378762808713</v>
      </c>
    </row>
    <row r="130" spans="2:15" ht="45.75" customHeight="1">
      <c r="B130" s="9" t="s">
        <v>137</v>
      </c>
      <c r="C130" s="10" t="s">
        <v>122</v>
      </c>
      <c r="D130" s="25" t="s">
        <v>138</v>
      </c>
      <c r="E130" s="26"/>
      <c r="F130" s="25"/>
      <c r="G130" s="26"/>
      <c r="H130" s="27">
        <v>988802.16</v>
      </c>
      <c r="I130" s="28"/>
      <c r="J130" s="29"/>
      <c r="K130" s="27">
        <v>902956.15</v>
      </c>
      <c r="L130" s="29"/>
      <c r="M130" s="27">
        <f t="shared" si="4"/>
        <v>85846.010000000009</v>
      </c>
      <c r="N130" s="29"/>
      <c r="O130" s="11">
        <f t="shared" si="3"/>
        <v>91.318181384231593</v>
      </c>
    </row>
    <row r="131" spans="2:15" ht="45.75" customHeight="1">
      <c r="B131" s="9" t="s">
        <v>139</v>
      </c>
      <c r="C131" s="10" t="s">
        <v>122</v>
      </c>
      <c r="D131" s="25" t="s">
        <v>140</v>
      </c>
      <c r="E131" s="26"/>
      <c r="F131" s="25"/>
      <c r="G131" s="26"/>
      <c r="H131" s="27">
        <v>583802.16</v>
      </c>
      <c r="I131" s="28"/>
      <c r="J131" s="29"/>
      <c r="K131" s="27">
        <v>497956.15</v>
      </c>
      <c r="L131" s="29"/>
      <c r="M131" s="27">
        <f t="shared" si="4"/>
        <v>85846.010000000009</v>
      </c>
      <c r="N131" s="29"/>
      <c r="O131" s="11">
        <f t="shared" si="3"/>
        <v>85.295359304597298</v>
      </c>
    </row>
    <row r="132" spans="2:15" ht="34.5" customHeight="1">
      <c r="B132" s="9" t="s">
        <v>27</v>
      </c>
      <c r="C132" s="10" t="s">
        <v>122</v>
      </c>
      <c r="D132" s="25" t="s">
        <v>140</v>
      </c>
      <c r="E132" s="26"/>
      <c r="F132" s="25" t="s">
        <v>28</v>
      </c>
      <c r="G132" s="26"/>
      <c r="H132" s="27">
        <v>583802.16</v>
      </c>
      <c r="I132" s="28"/>
      <c r="J132" s="29"/>
      <c r="K132" s="27">
        <v>497956.15</v>
      </c>
      <c r="L132" s="29"/>
      <c r="M132" s="27">
        <f t="shared" si="4"/>
        <v>85846.010000000009</v>
      </c>
      <c r="N132" s="29"/>
      <c r="O132" s="11">
        <f t="shared" si="3"/>
        <v>85.295359304597298</v>
      </c>
    </row>
    <row r="133" spans="2:15" ht="34.5" customHeight="1">
      <c r="B133" s="9" t="s">
        <v>29</v>
      </c>
      <c r="C133" s="10" t="s">
        <v>122</v>
      </c>
      <c r="D133" s="25" t="s">
        <v>140</v>
      </c>
      <c r="E133" s="26"/>
      <c r="F133" s="25" t="s">
        <v>30</v>
      </c>
      <c r="G133" s="26"/>
      <c r="H133" s="27">
        <v>583802.16</v>
      </c>
      <c r="I133" s="28"/>
      <c r="J133" s="29"/>
      <c r="K133" s="27">
        <v>497956.15</v>
      </c>
      <c r="L133" s="29"/>
      <c r="M133" s="27">
        <f t="shared" si="4"/>
        <v>85846.010000000009</v>
      </c>
      <c r="N133" s="29"/>
      <c r="O133" s="11">
        <f t="shared" si="3"/>
        <v>85.295359304597298</v>
      </c>
    </row>
    <row r="134" spans="2:15" ht="34.5" customHeight="1">
      <c r="B134" s="9" t="s">
        <v>145</v>
      </c>
      <c r="C134" s="10" t="s">
        <v>122</v>
      </c>
      <c r="D134" s="25" t="s">
        <v>146</v>
      </c>
      <c r="E134" s="26"/>
      <c r="F134" s="25"/>
      <c r="G134" s="26"/>
      <c r="H134" s="27">
        <v>405000</v>
      </c>
      <c r="I134" s="28"/>
      <c r="J134" s="29"/>
      <c r="K134" s="27">
        <v>405000</v>
      </c>
      <c r="L134" s="29"/>
      <c r="M134" s="27">
        <f t="shared" si="4"/>
        <v>0</v>
      </c>
      <c r="N134" s="29"/>
      <c r="O134" s="11">
        <f t="shared" ref="O134:O197" si="5">K134/H134*100</f>
        <v>100</v>
      </c>
    </row>
    <row r="135" spans="2:15" ht="34.5" customHeight="1">
      <c r="B135" s="9" t="s">
        <v>27</v>
      </c>
      <c r="C135" s="10" t="s">
        <v>122</v>
      </c>
      <c r="D135" s="25" t="s">
        <v>146</v>
      </c>
      <c r="E135" s="26"/>
      <c r="F135" s="25" t="s">
        <v>28</v>
      </c>
      <c r="G135" s="26"/>
      <c r="H135" s="27">
        <v>405000</v>
      </c>
      <c r="I135" s="28"/>
      <c r="J135" s="29"/>
      <c r="K135" s="27">
        <v>405000</v>
      </c>
      <c r="L135" s="29"/>
      <c r="M135" s="27">
        <f t="shared" si="4"/>
        <v>0</v>
      </c>
      <c r="N135" s="29"/>
      <c r="O135" s="11">
        <f t="shared" si="5"/>
        <v>100</v>
      </c>
    </row>
    <row r="136" spans="2:15" ht="34.5" customHeight="1">
      <c r="B136" s="9" t="s">
        <v>29</v>
      </c>
      <c r="C136" s="10" t="s">
        <v>122</v>
      </c>
      <c r="D136" s="25" t="s">
        <v>146</v>
      </c>
      <c r="E136" s="26"/>
      <c r="F136" s="25" t="s">
        <v>30</v>
      </c>
      <c r="G136" s="26"/>
      <c r="H136" s="27">
        <v>405000</v>
      </c>
      <c r="I136" s="28"/>
      <c r="J136" s="29"/>
      <c r="K136" s="27">
        <v>405000</v>
      </c>
      <c r="L136" s="29"/>
      <c r="M136" s="27">
        <f t="shared" si="4"/>
        <v>0</v>
      </c>
      <c r="N136" s="29"/>
      <c r="O136" s="11">
        <f t="shared" si="5"/>
        <v>100</v>
      </c>
    </row>
    <row r="137" spans="2:15" ht="45.75" customHeight="1">
      <c r="B137" s="9" t="s">
        <v>147</v>
      </c>
      <c r="C137" s="10" t="s">
        <v>122</v>
      </c>
      <c r="D137" s="25" t="s">
        <v>148</v>
      </c>
      <c r="E137" s="26"/>
      <c r="F137" s="25"/>
      <c r="G137" s="26"/>
      <c r="H137" s="27">
        <v>19367000</v>
      </c>
      <c r="I137" s="28"/>
      <c r="J137" s="29"/>
      <c r="K137" s="27">
        <v>15304410.630000001</v>
      </c>
      <c r="L137" s="29"/>
      <c r="M137" s="27">
        <f t="shared" si="4"/>
        <v>4062589.3699999992</v>
      </c>
      <c r="N137" s="29"/>
      <c r="O137" s="11">
        <f t="shared" si="5"/>
        <v>79.023135384933141</v>
      </c>
    </row>
    <row r="138" spans="2:15" ht="34.5" customHeight="1">
      <c r="B138" s="9" t="s">
        <v>149</v>
      </c>
      <c r="C138" s="10" t="s">
        <v>122</v>
      </c>
      <c r="D138" s="25" t="s">
        <v>150</v>
      </c>
      <c r="E138" s="26"/>
      <c r="F138" s="25"/>
      <c r="G138" s="26"/>
      <c r="H138" s="27">
        <v>19367000</v>
      </c>
      <c r="I138" s="28"/>
      <c r="J138" s="29"/>
      <c r="K138" s="27">
        <v>15304410.630000001</v>
      </c>
      <c r="L138" s="29"/>
      <c r="M138" s="27">
        <f t="shared" si="4"/>
        <v>4062589.3699999992</v>
      </c>
      <c r="N138" s="29"/>
      <c r="O138" s="11">
        <f t="shared" si="5"/>
        <v>79.023135384933141</v>
      </c>
    </row>
    <row r="139" spans="2:15" ht="68.25" customHeight="1">
      <c r="B139" s="9" t="s">
        <v>17</v>
      </c>
      <c r="C139" s="10" t="s">
        <v>122</v>
      </c>
      <c r="D139" s="25" t="s">
        <v>150</v>
      </c>
      <c r="E139" s="26"/>
      <c r="F139" s="25" t="s">
        <v>18</v>
      </c>
      <c r="G139" s="26"/>
      <c r="H139" s="27">
        <v>16568380</v>
      </c>
      <c r="I139" s="28"/>
      <c r="J139" s="29"/>
      <c r="K139" s="27">
        <v>15304410.630000001</v>
      </c>
      <c r="L139" s="29"/>
      <c r="M139" s="27">
        <f t="shared" si="4"/>
        <v>1263969.3699999992</v>
      </c>
      <c r="N139" s="29"/>
      <c r="O139" s="11">
        <f t="shared" si="5"/>
        <v>92.371195192287971</v>
      </c>
    </row>
    <row r="140" spans="2:15" ht="34.5" customHeight="1">
      <c r="B140" s="9" t="s">
        <v>19</v>
      </c>
      <c r="C140" s="10" t="s">
        <v>122</v>
      </c>
      <c r="D140" s="25" t="s">
        <v>150</v>
      </c>
      <c r="E140" s="26"/>
      <c r="F140" s="25" t="s">
        <v>20</v>
      </c>
      <c r="G140" s="26"/>
      <c r="H140" s="27">
        <v>16568380</v>
      </c>
      <c r="I140" s="28"/>
      <c r="J140" s="29"/>
      <c r="K140" s="27">
        <v>15304410.630000001</v>
      </c>
      <c r="L140" s="29"/>
      <c r="M140" s="27">
        <f t="shared" si="4"/>
        <v>1263969.3699999992</v>
      </c>
      <c r="N140" s="29"/>
      <c r="O140" s="11">
        <f t="shared" si="5"/>
        <v>92.371195192287971</v>
      </c>
    </row>
    <row r="141" spans="2:15" ht="34.5" customHeight="1">
      <c r="B141" s="9" t="s">
        <v>27</v>
      </c>
      <c r="C141" s="10" t="s">
        <v>122</v>
      </c>
      <c r="D141" s="25" t="s">
        <v>150</v>
      </c>
      <c r="E141" s="26"/>
      <c r="F141" s="25" t="s">
        <v>28</v>
      </c>
      <c r="G141" s="26"/>
      <c r="H141" s="27">
        <v>2798620</v>
      </c>
      <c r="I141" s="28"/>
      <c r="J141" s="29"/>
      <c r="K141" s="27">
        <v>0</v>
      </c>
      <c r="L141" s="29"/>
      <c r="M141" s="27">
        <f t="shared" si="4"/>
        <v>2798620</v>
      </c>
      <c r="N141" s="29"/>
      <c r="O141" s="11">
        <f t="shared" si="5"/>
        <v>0</v>
      </c>
    </row>
    <row r="142" spans="2:15" ht="34.5" customHeight="1">
      <c r="B142" s="9" t="s">
        <v>29</v>
      </c>
      <c r="C142" s="10" t="s">
        <v>122</v>
      </c>
      <c r="D142" s="25" t="s">
        <v>150</v>
      </c>
      <c r="E142" s="26"/>
      <c r="F142" s="25" t="s">
        <v>30</v>
      </c>
      <c r="G142" s="26"/>
      <c r="H142" s="27">
        <v>2798620</v>
      </c>
      <c r="I142" s="28"/>
      <c r="J142" s="29"/>
      <c r="K142" s="27">
        <v>0</v>
      </c>
      <c r="L142" s="29"/>
      <c r="M142" s="27">
        <f t="shared" si="4"/>
        <v>2798620</v>
      </c>
      <c r="N142" s="29"/>
      <c r="O142" s="11">
        <f t="shared" si="5"/>
        <v>0</v>
      </c>
    </row>
    <row r="143" spans="2:15" ht="15" customHeight="1">
      <c r="B143" s="9" t="s">
        <v>11</v>
      </c>
      <c r="C143" s="10" t="s">
        <v>122</v>
      </c>
      <c r="D143" s="25" t="s">
        <v>12</v>
      </c>
      <c r="E143" s="26"/>
      <c r="F143" s="25"/>
      <c r="G143" s="26"/>
      <c r="H143" s="27">
        <v>452075509.27999997</v>
      </c>
      <c r="I143" s="28"/>
      <c r="J143" s="29"/>
      <c r="K143" s="27">
        <v>442958495.37</v>
      </c>
      <c r="L143" s="29"/>
      <c r="M143" s="27">
        <f t="shared" si="4"/>
        <v>9117013.9099999666</v>
      </c>
      <c r="N143" s="29"/>
      <c r="O143" s="11">
        <f t="shared" si="5"/>
        <v>97.983298426291611</v>
      </c>
    </row>
    <row r="144" spans="2:15" ht="34.5" customHeight="1">
      <c r="B144" s="9" t="s">
        <v>13</v>
      </c>
      <c r="C144" s="10" t="s">
        <v>122</v>
      </c>
      <c r="D144" s="25" t="s">
        <v>14</v>
      </c>
      <c r="E144" s="26"/>
      <c r="F144" s="25"/>
      <c r="G144" s="26"/>
      <c r="H144" s="27">
        <v>452075509.27999997</v>
      </c>
      <c r="I144" s="28"/>
      <c r="J144" s="29"/>
      <c r="K144" s="27">
        <v>442958495.37</v>
      </c>
      <c r="L144" s="29"/>
      <c r="M144" s="27">
        <f t="shared" si="4"/>
        <v>9117013.9099999666</v>
      </c>
      <c r="N144" s="29"/>
      <c r="O144" s="11">
        <f t="shared" si="5"/>
        <v>97.983298426291611</v>
      </c>
    </row>
    <row r="145" spans="2:15" ht="23.25" customHeight="1">
      <c r="B145" s="9" t="s">
        <v>79</v>
      </c>
      <c r="C145" s="10" t="s">
        <v>122</v>
      </c>
      <c r="D145" s="25" t="s">
        <v>80</v>
      </c>
      <c r="E145" s="26"/>
      <c r="F145" s="25"/>
      <c r="G145" s="26"/>
      <c r="H145" s="27">
        <v>35053568.609999999</v>
      </c>
      <c r="I145" s="28"/>
      <c r="J145" s="29"/>
      <c r="K145" s="27">
        <v>33714792.810000002</v>
      </c>
      <c r="L145" s="29"/>
      <c r="M145" s="27">
        <f t="shared" si="4"/>
        <v>1338775.799999997</v>
      </c>
      <c r="N145" s="29"/>
      <c r="O145" s="11">
        <f t="shared" si="5"/>
        <v>96.180771735696908</v>
      </c>
    </row>
    <row r="146" spans="2:15" ht="68.25" customHeight="1">
      <c r="B146" s="9" t="s">
        <v>17</v>
      </c>
      <c r="C146" s="10" t="s">
        <v>122</v>
      </c>
      <c r="D146" s="25" t="s">
        <v>80</v>
      </c>
      <c r="E146" s="26"/>
      <c r="F146" s="25" t="s">
        <v>18</v>
      </c>
      <c r="G146" s="26"/>
      <c r="H146" s="27">
        <v>30864246.98</v>
      </c>
      <c r="I146" s="28"/>
      <c r="J146" s="29"/>
      <c r="K146" s="27">
        <v>30773917.879999999</v>
      </c>
      <c r="L146" s="29"/>
      <c r="M146" s="27">
        <f t="shared" si="4"/>
        <v>90329.10000000149</v>
      </c>
      <c r="N146" s="29"/>
      <c r="O146" s="11">
        <f t="shared" si="5"/>
        <v>99.707334184895117</v>
      </c>
    </row>
    <row r="147" spans="2:15" ht="34.5" customHeight="1">
      <c r="B147" s="9" t="s">
        <v>19</v>
      </c>
      <c r="C147" s="10" t="s">
        <v>122</v>
      </c>
      <c r="D147" s="25" t="s">
        <v>80</v>
      </c>
      <c r="E147" s="26"/>
      <c r="F147" s="25" t="s">
        <v>20</v>
      </c>
      <c r="G147" s="26"/>
      <c r="H147" s="27">
        <v>30864246.98</v>
      </c>
      <c r="I147" s="28"/>
      <c r="J147" s="29"/>
      <c r="K147" s="27">
        <v>30773917.879999999</v>
      </c>
      <c r="L147" s="29"/>
      <c r="M147" s="27">
        <f t="shared" si="4"/>
        <v>90329.10000000149</v>
      </c>
      <c r="N147" s="29"/>
      <c r="O147" s="11">
        <f t="shared" si="5"/>
        <v>99.707334184895117</v>
      </c>
    </row>
    <row r="148" spans="2:15" ht="34.5" customHeight="1">
      <c r="B148" s="9" t="s">
        <v>27</v>
      </c>
      <c r="C148" s="10" t="s">
        <v>122</v>
      </c>
      <c r="D148" s="25" t="s">
        <v>80</v>
      </c>
      <c r="E148" s="26"/>
      <c r="F148" s="25" t="s">
        <v>28</v>
      </c>
      <c r="G148" s="26"/>
      <c r="H148" s="27">
        <v>4149821.2</v>
      </c>
      <c r="I148" s="28"/>
      <c r="J148" s="29"/>
      <c r="K148" s="27">
        <v>2901374.52</v>
      </c>
      <c r="L148" s="29"/>
      <c r="M148" s="27">
        <f t="shared" si="4"/>
        <v>1248446.6800000002</v>
      </c>
      <c r="N148" s="29"/>
      <c r="O148" s="11">
        <f t="shared" si="5"/>
        <v>69.915651305651423</v>
      </c>
    </row>
    <row r="149" spans="2:15" ht="34.5" customHeight="1">
      <c r="B149" s="9" t="s">
        <v>29</v>
      </c>
      <c r="C149" s="10" t="s">
        <v>122</v>
      </c>
      <c r="D149" s="25" t="s">
        <v>80</v>
      </c>
      <c r="E149" s="26"/>
      <c r="F149" s="25" t="s">
        <v>30</v>
      </c>
      <c r="G149" s="26"/>
      <c r="H149" s="27">
        <v>4149821.2</v>
      </c>
      <c r="I149" s="28"/>
      <c r="J149" s="29"/>
      <c r="K149" s="27">
        <v>2901374.52</v>
      </c>
      <c r="L149" s="29"/>
      <c r="M149" s="27">
        <f t="shared" si="4"/>
        <v>1248446.6800000002</v>
      </c>
      <c r="N149" s="29"/>
      <c r="O149" s="11">
        <f t="shared" si="5"/>
        <v>69.915651305651423</v>
      </c>
    </row>
    <row r="150" spans="2:15" ht="23.25" customHeight="1">
      <c r="B150" s="9" t="s">
        <v>151</v>
      </c>
      <c r="C150" s="10" t="s">
        <v>122</v>
      </c>
      <c r="D150" s="25" t="s">
        <v>80</v>
      </c>
      <c r="E150" s="26"/>
      <c r="F150" s="25" t="s">
        <v>152</v>
      </c>
      <c r="G150" s="26"/>
      <c r="H150" s="27">
        <v>2733.18</v>
      </c>
      <c r="I150" s="28"/>
      <c r="J150" s="29"/>
      <c r="K150" s="27">
        <v>2733.18</v>
      </c>
      <c r="L150" s="29"/>
      <c r="M150" s="27">
        <f t="shared" si="4"/>
        <v>0</v>
      </c>
      <c r="N150" s="29"/>
      <c r="O150" s="11">
        <f t="shared" si="5"/>
        <v>100</v>
      </c>
    </row>
    <row r="151" spans="2:15" ht="34.5" customHeight="1">
      <c r="B151" s="9" t="s">
        <v>153</v>
      </c>
      <c r="C151" s="10" t="s">
        <v>122</v>
      </c>
      <c r="D151" s="25" t="s">
        <v>80</v>
      </c>
      <c r="E151" s="26"/>
      <c r="F151" s="25" t="s">
        <v>154</v>
      </c>
      <c r="G151" s="26"/>
      <c r="H151" s="27">
        <v>2733.18</v>
      </c>
      <c r="I151" s="28"/>
      <c r="J151" s="29"/>
      <c r="K151" s="27">
        <v>2733.18</v>
      </c>
      <c r="L151" s="29"/>
      <c r="M151" s="27">
        <f t="shared" si="4"/>
        <v>0</v>
      </c>
      <c r="N151" s="29"/>
      <c r="O151" s="11">
        <f t="shared" si="5"/>
        <v>100</v>
      </c>
    </row>
    <row r="152" spans="2:15" ht="15" customHeight="1">
      <c r="B152" s="9" t="s">
        <v>31</v>
      </c>
      <c r="C152" s="10" t="s">
        <v>122</v>
      </c>
      <c r="D152" s="25" t="s">
        <v>80</v>
      </c>
      <c r="E152" s="26"/>
      <c r="F152" s="25" t="s">
        <v>32</v>
      </c>
      <c r="G152" s="26"/>
      <c r="H152" s="27">
        <v>36767.25</v>
      </c>
      <c r="I152" s="28"/>
      <c r="J152" s="29"/>
      <c r="K152" s="27">
        <v>36767.230000000003</v>
      </c>
      <c r="L152" s="29"/>
      <c r="M152" s="27">
        <f t="shared" si="4"/>
        <v>1.9999999996798579E-2</v>
      </c>
      <c r="N152" s="29"/>
      <c r="O152" s="11">
        <f t="shared" si="5"/>
        <v>99.999945603764232</v>
      </c>
    </row>
    <row r="153" spans="2:15" ht="15" customHeight="1">
      <c r="B153" s="9" t="s">
        <v>155</v>
      </c>
      <c r="C153" s="10" t="s">
        <v>122</v>
      </c>
      <c r="D153" s="25" t="s">
        <v>80</v>
      </c>
      <c r="E153" s="26"/>
      <c r="F153" s="25" t="s">
        <v>156</v>
      </c>
      <c r="G153" s="26"/>
      <c r="H153" s="27">
        <v>5132</v>
      </c>
      <c r="I153" s="28"/>
      <c r="J153" s="29"/>
      <c r="K153" s="27">
        <v>5132</v>
      </c>
      <c r="L153" s="29"/>
      <c r="M153" s="27">
        <f t="shared" si="4"/>
        <v>0</v>
      </c>
      <c r="N153" s="29"/>
      <c r="O153" s="11">
        <f t="shared" si="5"/>
        <v>100</v>
      </c>
    </row>
    <row r="154" spans="2:15" ht="23.25" customHeight="1">
      <c r="B154" s="9" t="s">
        <v>33</v>
      </c>
      <c r="C154" s="10" t="s">
        <v>122</v>
      </c>
      <c r="D154" s="25" t="s">
        <v>80</v>
      </c>
      <c r="E154" s="26"/>
      <c r="F154" s="25" t="s">
        <v>34</v>
      </c>
      <c r="G154" s="26"/>
      <c r="H154" s="27">
        <v>31635.25</v>
      </c>
      <c r="I154" s="28"/>
      <c r="J154" s="29"/>
      <c r="K154" s="27">
        <v>31635.23</v>
      </c>
      <c r="L154" s="29"/>
      <c r="M154" s="27">
        <f t="shared" si="4"/>
        <v>2.0000000000436557E-2</v>
      </c>
      <c r="N154" s="29"/>
      <c r="O154" s="11">
        <f t="shared" si="5"/>
        <v>99.999936779383759</v>
      </c>
    </row>
    <row r="155" spans="2:15" ht="45.75" customHeight="1">
      <c r="B155" s="9" t="s">
        <v>157</v>
      </c>
      <c r="C155" s="10" t="s">
        <v>122</v>
      </c>
      <c r="D155" s="25" t="s">
        <v>158</v>
      </c>
      <c r="E155" s="26"/>
      <c r="F155" s="25"/>
      <c r="G155" s="26"/>
      <c r="H155" s="27">
        <v>417021940.67000002</v>
      </c>
      <c r="I155" s="28"/>
      <c r="J155" s="29"/>
      <c r="K155" s="27">
        <v>409243702.56</v>
      </c>
      <c r="L155" s="29"/>
      <c r="M155" s="27">
        <f t="shared" si="4"/>
        <v>7778238.1100000143</v>
      </c>
      <c r="N155" s="29"/>
      <c r="O155" s="11">
        <f t="shared" si="5"/>
        <v>98.134813219298906</v>
      </c>
    </row>
    <row r="156" spans="2:15" ht="68.25" customHeight="1">
      <c r="B156" s="9" t="s">
        <v>17</v>
      </c>
      <c r="C156" s="10" t="s">
        <v>122</v>
      </c>
      <c r="D156" s="25" t="s">
        <v>158</v>
      </c>
      <c r="E156" s="26"/>
      <c r="F156" s="25" t="s">
        <v>18</v>
      </c>
      <c r="G156" s="26"/>
      <c r="H156" s="27">
        <v>334013457.81999999</v>
      </c>
      <c r="I156" s="28"/>
      <c r="J156" s="29"/>
      <c r="K156" s="27">
        <v>333669212.68000001</v>
      </c>
      <c r="L156" s="29"/>
      <c r="M156" s="27">
        <f t="shared" si="4"/>
        <v>344245.13999998569</v>
      </c>
      <c r="N156" s="29"/>
      <c r="O156" s="11">
        <f t="shared" si="5"/>
        <v>99.896936745529132</v>
      </c>
    </row>
    <row r="157" spans="2:15" ht="23.25" customHeight="1">
      <c r="B157" s="9" t="s">
        <v>159</v>
      </c>
      <c r="C157" s="10" t="s">
        <v>122</v>
      </c>
      <c r="D157" s="25" t="s">
        <v>158</v>
      </c>
      <c r="E157" s="26"/>
      <c r="F157" s="25" t="s">
        <v>160</v>
      </c>
      <c r="G157" s="26"/>
      <c r="H157" s="27">
        <v>334013457.81999999</v>
      </c>
      <c r="I157" s="28"/>
      <c r="J157" s="29"/>
      <c r="K157" s="27">
        <v>333669212.68000001</v>
      </c>
      <c r="L157" s="29"/>
      <c r="M157" s="27">
        <f t="shared" si="4"/>
        <v>344245.13999998569</v>
      </c>
      <c r="N157" s="29"/>
      <c r="O157" s="11">
        <f t="shared" si="5"/>
        <v>99.896936745529132</v>
      </c>
    </row>
    <row r="158" spans="2:15" ht="34.5" customHeight="1">
      <c r="B158" s="9" t="s">
        <v>27</v>
      </c>
      <c r="C158" s="10" t="s">
        <v>122</v>
      </c>
      <c r="D158" s="25" t="s">
        <v>158</v>
      </c>
      <c r="E158" s="26"/>
      <c r="F158" s="25" t="s">
        <v>28</v>
      </c>
      <c r="G158" s="26"/>
      <c r="H158" s="27">
        <v>79698819.430000007</v>
      </c>
      <c r="I158" s="28"/>
      <c r="J158" s="29"/>
      <c r="K158" s="27">
        <v>72821004.689999998</v>
      </c>
      <c r="L158" s="29"/>
      <c r="M158" s="27">
        <f t="shared" si="4"/>
        <v>6877814.7400000095</v>
      </c>
      <c r="N158" s="29"/>
      <c r="O158" s="11">
        <f t="shared" si="5"/>
        <v>91.370242634471083</v>
      </c>
    </row>
    <row r="159" spans="2:15" ht="34.5" customHeight="1">
      <c r="B159" s="9" t="s">
        <v>29</v>
      </c>
      <c r="C159" s="10" t="s">
        <v>122</v>
      </c>
      <c r="D159" s="25" t="s">
        <v>158</v>
      </c>
      <c r="E159" s="26"/>
      <c r="F159" s="25" t="s">
        <v>30</v>
      </c>
      <c r="G159" s="26"/>
      <c r="H159" s="27">
        <v>79698819.430000007</v>
      </c>
      <c r="I159" s="28"/>
      <c r="J159" s="29"/>
      <c r="K159" s="27">
        <v>72821004.689999998</v>
      </c>
      <c r="L159" s="29"/>
      <c r="M159" s="27">
        <f t="shared" si="4"/>
        <v>6877814.7400000095</v>
      </c>
      <c r="N159" s="29"/>
      <c r="O159" s="11">
        <f t="shared" si="5"/>
        <v>91.370242634471083</v>
      </c>
    </row>
    <row r="160" spans="2:15" ht="15" customHeight="1">
      <c r="B160" s="9" t="s">
        <v>31</v>
      </c>
      <c r="C160" s="10" t="s">
        <v>122</v>
      </c>
      <c r="D160" s="25" t="s">
        <v>158</v>
      </c>
      <c r="E160" s="26"/>
      <c r="F160" s="25" t="s">
        <v>32</v>
      </c>
      <c r="G160" s="26"/>
      <c r="H160" s="27">
        <v>3309663.42</v>
      </c>
      <c r="I160" s="28"/>
      <c r="J160" s="29"/>
      <c r="K160" s="27">
        <v>2753485.19</v>
      </c>
      <c r="L160" s="29"/>
      <c r="M160" s="27">
        <f t="shared" si="4"/>
        <v>556178.23</v>
      </c>
      <c r="N160" s="29"/>
      <c r="O160" s="11">
        <f t="shared" si="5"/>
        <v>83.195323529303167</v>
      </c>
    </row>
    <row r="161" spans="2:15" ht="23.25" customHeight="1">
      <c r="B161" s="9" t="s">
        <v>33</v>
      </c>
      <c r="C161" s="10" t="s">
        <v>122</v>
      </c>
      <c r="D161" s="25" t="s">
        <v>158</v>
      </c>
      <c r="E161" s="26"/>
      <c r="F161" s="25" t="s">
        <v>34</v>
      </c>
      <c r="G161" s="26"/>
      <c r="H161" s="27">
        <v>3309663.42</v>
      </c>
      <c r="I161" s="28"/>
      <c r="J161" s="29"/>
      <c r="K161" s="27">
        <v>2753485.19</v>
      </c>
      <c r="L161" s="29"/>
      <c r="M161" s="27">
        <f t="shared" si="4"/>
        <v>556178.23</v>
      </c>
      <c r="N161" s="29"/>
      <c r="O161" s="11">
        <f t="shared" si="5"/>
        <v>83.195323529303167</v>
      </c>
    </row>
    <row r="162" spans="2:15" ht="57" customHeight="1">
      <c r="B162" s="9" t="s">
        <v>83</v>
      </c>
      <c r="C162" s="10" t="s">
        <v>122</v>
      </c>
      <c r="D162" s="25" t="s">
        <v>84</v>
      </c>
      <c r="E162" s="26"/>
      <c r="F162" s="25"/>
      <c r="G162" s="26"/>
      <c r="H162" s="27">
        <v>2002000</v>
      </c>
      <c r="I162" s="28"/>
      <c r="J162" s="29"/>
      <c r="K162" s="27">
        <v>1848349.22</v>
      </c>
      <c r="L162" s="29"/>
      <c r="M162" s="27">
        <f t="shared" si="4"/>
        <v>153650.78000000003</v>
      </c>
      <c r="N162" s="29"/>
      <c r="O162" s="11">
        <f t="shared" si="5"/>
        <v>92.325135864135859</v>
      </c>
    </row>
    <row r="163" spans="2:15" ht="23.25" customHeight="1">
      <c r="B163" s="9" t="s">
        <v>161</v>
      </c>
      <c r="C163" s="10" t="s">
        <v>122</v>
      </c>
      <c r="D163" s="25" t="s">
        <v>162</v>
      </c>
      <c r="E163" s="26"/>
      <c r="F163" s="25"/>
      <c r="G163" s="26"/>
      <c r="H163" s="27">
        <v>2000000</v>
      </c>
      <c r="I163" s="28"/>
      <c r="J163" s="29"/>
      <c r="K163" s="27">
        <v>1847613.22</v>
      </c>
      <c r="L163" s="29"/>
      <c r="M163" s="27">
        <f t="shared" si="4"/>
        <v>152386.78000000003</v>
      </c>
      <c r="N163" s="29"/>
      <c r="O163" s="11">
        <f t="shared" si="5"/>
        <v>92.380661000000003</v>
      </c>
    </row>
    <row r="164" spans="2:15" ht="45.75" customHeight="1">
      <c r="B164" s="9" t="s">
        <v>163</v>
      </c>
      <c r="C164" s="10" t="s">
        <v>122</v>
      </c>
      <c r="D164" s="25" t="s">
        <v>164</v>
      </c>
      <c r="E164" s="26"/>
      <c r="F164" s="25"/>
      <c r="G164" s="26"/>
      <c r="H164" s="27">
        <v>2000000</v>
      </c>
      <c r="I164" s="28"/>
      <c r="J164" s="29"/>
      <c r="K164" s="27">
        <v>1847613.22</v>
      </c>
      <c r="L164" s="29"/>
      <c r="M164" s="27">
        <f t="shared" ref="M164:M214" si="6">H164-K164</f>
        <v>152386.78000000003</v>
      </c>
      <c r="N164" s="29"/>
      <c r="O164" s="11">
        <f t="shared" si="5"/>
        <v>92.380661000000003</v>
      </c>
    </row>
    <row r="165" spans="2:15" ht="34.5" customHeight="1">
      <c r="B165" s="9" t="s">
        <v>165</v>
      </c>
      <c r="C165" s="10" t="s">
        <v>122</v>
      </c>
      <c r="D165" s="25" t="s">
        <v>166</v>
      </c>
      <c r="E165" s="26"/>
      <c r="F165" s="25"/>
      <c r="G165" s="26"/>
      <c r="H165" s="27">
        <v>2000000</v>
      </c>
      <c r="I165" s="28"/>
      <c r="J165" s="29"/>
      <c r="K165" s="27">
        <v>1847613.22</v>
      </c>
      <c r="L165" s="29"/>
      <c r="M165" s="27">
        <f t="shared" si="6"/>
        <v>152386.78000000003</v>
      </c>
      <c r="N165" s="29"/>
      <c r="O165" s="11">
        <f t="shared" si="5"/>
        <v>92.380661000000003</v>
      </c>
    </row>
    <row r="166" spans="2:15" ht="34.5" customHeight="1">
      <c r="B166" s="9" t="s">
        <v>27</v>
      </c>
      <c r="C166" s="10" t="s">
        <v>122</v>
      </c>
      <c r="D166" s="25" t="s">
        <v>166</v>
      </c>
      <c r="E166" s="26"/>
      <c r="F166" s="25" t="s">
        <v>28</v>
      </c>
      <c r="G166" s="26"/>
      <c r="H166" s="27">
        <v>2000000</v>
      </c>
      <c r="I166" s="28"/>
      <c r="J166" s="29"/>
      <c r="K166" s="27">
        <v>1847613.22</v>
      </c>
      <c r="L166" s="29"/>
      <c r="M166" s="27">
        <f t="shared" si="6"/>
        <v>152386.78000000003</v>
      </c>
      <c r="N166" s="29"/>
      <c r="O166" s="11">
        <f t="shared" si="5"/>
        <v>92.380661000000003</v>
      </c>
    </row>
    <row r="167" spans="2:15" ht="34.5" customHeight="1">
      <c r="B167" s="9" t="s">
        <v>29</v>
      </c>
      <c r="C167" s="10" t="s">
        <v>122</v>
      </c>
      <c r="D167" s="25" t="s">
        <v>166</v>
      </c>
      <c r="E167" s="26"/>
      <c r="F167" s="25" t="s">
        <v>30</v>
      </c>
      <c r="G167" s="26"/>
      <c r="H167" s="27">
        <v>2000000</v>
      </c>
      <c r="I167" s="28"/>
      <c r="J167" s="29"/>
      <c r="K167" s="27">
        <v>1847613.22</v>
      </c>
      <c r="L167" s="29"/>
      <c r="M167" s="27">
        <f t="shared" si="6"/>
        <v>152386.78000000003</v>
      </c>
      <c r="N167" s="29"/>
      <c r="O167" s="11">
        <f t="shared" si="5"/>
        <v>92.380661000000003</v>
      </c>
    </row>
    <row r="168" spans="2:15" ht="15" customHeight="1">
      <c r="B168" s="9" t="s">
        <v>11</v>
      </c>
      <c r="C168" s="10" t="s">
        <v>122</v>
      </c>
      <c r="D168" s="25" t="s">
        <v>167</v>
      </c>
      <c r="E168" s="26"/>
      <c r="F168" s="25"/>
      <c r="G168" s="26"/>
      <c r="H168" s="27">
        <v>2000</v>
      </c>
      <c r="I168" s="28"/>
      <c r="J168" s="29"/>
      <c r="K168" s="27">
        <v>736</v>
      </c>
      <c r="L168" s="29"/>
      <c r="M168" s="27">
        <f t="shared" si="6"/>
        <v>1264</v>
      </c>
      <c r="N168" s="29"/>
      <c r="O168" s="11">
        <f t="shared" si="5"/>
        <v>36.799999999999997</v>
      </c>
    </row>
    <row r="169" spans="2:15" ht="45.75" customHeight="1">
      <c r="B169" s="9" t="s">
        <v>168</v>
      </c>
      <c r="C169" s="10" t="s">
        <v>122</v>
      </c>
      <c r="D169" s="25" t="s">
        <v>169</v>
      </c>
      <c r="E169" s="26"/>
      <c r="F169" s="25"/>
      <c r="G169" s="26"/>
      <c r="H169" s="27">
        <v>2000</v>
      </c>
      <c r="I169" s="28"/>
      <c r="J169" s="29"/>
      <c r="K169" s="27">
        <v>736</v>
      </c>
      <c r="L169" s="29"/>
      <c r="M169" s="27">
        <f t="shared" si="6"/>
        <v>1264</v>
      </c>
      <c r="N169" s="29"/>
      <c r="O169" s="11">
        <f t="shared" si="5"/>
        <v>36.799999999999997</v>
      </c>
    </row>
    <row r="170" spans="2:15" ht="45.75" customHeight="1">
      <c r="B170" s="9" t="s">
        <v>170</v>
      </c>
      <c r="C170" s="10" t="s">
        <v>122</v>
      </c>
      <c r="D170" s="25" t="s">
        <v>171</v>
      </c>
      <c r="E170" s="26"/>
      <c r="F170" s="25"/>
      <c r="G170" s="26"/>
      <c r="H170" s="27">
        <v>2000</v>
      </c>
      <c r="I170" s="28"/>
      <c r="J170" s="29"/>
      <c r="K170" s="27">
        <v>736</v>
      </c>
      <c r="L170" s="29"/>
      <c r="M170" s="27">
        <f t="shared" si="6"/>
        <v>1264</v>
      </c>
      <c r="N170" s="29"/>
      <c r="O170" s="11">
        <f t="shared" si="5"/>
        <v>36.799999999999997</v>
      </c>
    </row>
    <row r="171" spans="2:15" ht="34.5" customHeight="1">
      <c r="B171" s="9" t="s">
        <v>27</v>
      </c>
      <c r="C171" s="10" t="s">
        <v>122</v>
      </c>
      <c r="D171" s="25" t="s">
        <v>171</v>
      </c>
      <c r="E171" s="26"/>
      <c r="F171" s="25" t="s">
        <v>28</v>
      </c>
      <c r="G171" s="26"/>
      <c r="H171" s="27">
        <v>2000</v>
      </c>
      <c r="I171" s="28"/>
      <c r="J171" s="29"/>
      <c r="K171" s="27">
        <v>736</v>
      </c>
      <c r="L171" s="29"/>
      <c r="M171" s="27">
        <f t="shared" si="6"/>
        <v>1264</v>
      </c>
      <c r="N171" s="29"/>
      <c r="O171" s="11">
        <f t="shared" si="5"/>
        <v>36.799999999999997</v>
      </c>
    </row>
    <row r="172" spans="2:15" ht="34.5" customHeight="1">
      <c r="B172" s="9" t="s">
        <v>29</v>
      </c>
      <c r="C172" s="10" t="s">
        <v>122</v>
      </c>
      <c r="D172" s="25" t="s">
        <v>171</v>
      </c>
      <c r="E172" s="26"/>
      <c r="F172" s="25" t="s">
        <v>30</v>
      </c>
      <c r="G172" s="26"/>
      <c r="H172" s="27">
        <v>2000</v>
      </c>
      <c r="I172" s="28"/>
      <c r="J172" s="29"/>
      <c r="K172" s="27">
        <v>736</v>
      </c>
      <c r="L172" s="29"/>
      <c r="M172" s="27">
        <f t="shared" si="6"/>
        <v>1264</v>
      </c>
      <c r="N172" s="29"/>
      <c r="O172" s="11">
        <f t="shared" si="5"/>
        <v>36.799999999999997</v>
      </c>
    </row>
    <row r="173" spans="2:15" ht="23.25" customHeight="1">
      <c r="B173" s="9" t="s">
        <v>95</v>
      </c>
      <c r="C173" s="10" t="s">
        <v>122</v>
      </c>
      <c r="D173" s="25" t="s">
        <v>96</v>
      </c>
      <c r="E173" s="26"/>
      <c r="F173" s="25"/>
      <c r="G173" s="26"/>
      <c r="H173" s="27">
        <v>187160340.08000001</v>
      </c>
      <c r="I173" s="28"/>
      <c r="J173" s="29"/>
      <c r="K173" s="27">
        <v>187134787.63999999</v>
      </c>
      <c r="L173" s="29"/>
      <c r="M173" s="27">
        <f t="shared" si="6"/>
        <v>25552.440000027418</v>
      </c>
      <c r="N173" s="29"/>
      <c r="O173" s="11">
        <f t="shared" si="5"/>
        <v>99.986347299866466</v>
      </c>
    </row>
    <row r="174" spans="2:15" ht="90.75" customHeight="1">
      <c r="B174" s="9" t="s">
        <v>172</v>
      </c>
      <c r="C174" s="10" t="s">
        <v>122</v>
      </c>
      <c r="D174" s="25" t="s">
        <v>173</v>
      </c>
      <c r="E174" s="26"/>
      <c r="F174" s="25"/>
      <c r="G174" s="26"/>
      <c r="H174" s="27">
        <v>186049000</v>
      </c>
      <c r="I174" s="28"/>
      <c r="J174" s="29"/>
      <c r="K174" s="27">
        <v>186047055.59999999</v>
      </c>
      <c r="L174" s="29"/>
      <c r="M174" s="27">
        <f t="shared" si="6"/>
        <v>1944.4000000059605</v>
      </c>
      <c r="N174" s="29"/>
      <c r="O174" s="11">
        <f t="shared" si="5"/>
        <v>99.998954898978226</v>
      </c>
    </row>
    <row r="175" spans="2:15" ht="57" customHeight="1">
      <c r="B175" s="9" t="s">
        <v>174</v>
      </c>
      <c r="C175" s="10" t="s">
        <v>122</v>
      </c>
      <c r="D175" s="25" t="s">
        <v>175</v>
      </c>
      <c r="E175" s="26"/>
      <c r="F175" s="25"/>
      <c r="G175" s="26"/>
      <c r="H175" s="27">
        <v>186049000</v>
      </c>
      <c r="I175" s="28"/>
      <c r="J175" s="29"/>
      <c r="K175" s="27">
        <v>186047055.59999999</v>
      </c>
      <c r="L175" s="29"/>
      <c r="M175" s="27">
        <f t="shared" si="6"/>
        <v>1944.4000000059605</v>
      </c>
      <c r="N175" s="29"/>
      <c r="O175" s="11">
        <f t="shared" si="5"/>
        <v>99.998954898978226</v>
      </c>
    </row>
    <row r="176" spans="2:15" ht="57" customHeight="1">
      <c r="B176" s="9" t="s">
        <v>176</v>
      </c>
      <c r="C176" s="10" t="s">
        <v>122</v>
      </c>
      <c r="D176" s="25" t="s">
        <v>177</v>
      </c>
      <c r="E176" s="26"/>
      <c r="F176" s="25"/>
      <c r="G176" s="26"/>
      <c r="H176" s="27">
        <v>179837000</v>
      </c>
      <c r="I176" s="28"/>
      <c r="J176" s="29"/>
      <c r="K176" s="27">
        <v>179837000</v>
      </c>
      <c r="L176" s="29"/>
      <c r="M176" s="27">
        <f t="shared" si="6"/>
        <v>0</v>
      </c>
      <c r="N176" s="29"/>
      <c r="O176" s="11">
        <f t="shared" si="5"/>
        <v>100</v>
      </c>
    </row>
    <row r="177" spans="2:15" ht="34.5" customHeight="1">
      <c r="B177" s="9" t="s">
        <v>131</v>
      </c>
      <c r="C177" s="10" t="s">
        <v>122</v>
      </c>
      <c r="D177" s="25" t="s">
        <v>177</v>
      </c>
      <c r="E177" s="26"/>
      <c r="F177" s="25" t="s">
        <v>132</v>
      </c>
      <c r="G177" s="26"/>
      <c r="H177" s="27">
        <v>179837000</v>
      </c>
      <c r="I177" s="28"/>
      <c r="J177" s="29"/>
      <c r="K177" s="27">
        <v>179837000</v>
      </c>
      <c r="L177" s="29"/>
      <c r="M177" s="27">
        <f t="shared" si="6"/>
        <v>0</v>
      </c>
      <c r="N177" s="29"/>
      <c r="O177" s="11">
        <f t="shared" si="5"/>
        <v>100</v>
      </c>
    </row>
    <row r="178" spans="2:15" ht="15" customHeight="1">
      <c r="B178" s="9" t="s">
        <v>178</v>
      </c>
      <c r="C178" s="10" t="s">
        <v>122</v>
      </c>
      <c r="D178" s="25" t="s">
        <v>177</v>
      </c>
      <c r="E178" s="26"/>
      <c r="F178" s="25" t="s">
        <v>179</v>
      </c>
      <c r="G178" s="26"/>
      <c r="H178" s="27">
        <v>179837000</v>
      </c>
      <c r="I178" s="28"/>
      <c r="J178" s="29"/>
      <c r="K178" s="27">
        <v>179837000</v>
      </c>
      <c r="L178" s="29"/>
      <c r="M178" s="27">
        <f t="shared" si="6"/>
        <v>0</v>
      </c>
      <c r="N178" s="29"/>
      <c r="O178" s="11">
        <f t="shared" si="5"/>
        <v>100</v>
      </c>
    </row>
    <row r="179" spans="2:15" ht="57" customHeight="1">
      <c r="B179" s="9" t="s">
        <v>180</v>
      </c>
      <c r="C179" s="10" t="s">
        <v>122</v>
      </c>
      <c r="D179" s="25" t="s">
        <v>181</v>
      </c>
      <c r="E179" s="26"/>
      <c r="F179" s="25"/>
      <c r="G179" s="26"/>
      <c r="H179" s="27">
        <v>3247000</v>
      </c>
      <c r="I179" s="28"/>
      <c r="J179" s="29"/>
      <c r="K179" s="27">
        <v>3247000</v>
      </c>
      <c r="L179" s="29"/>
      <c r="M179" s="27">
        <f t="shared" si="6"/>
        <v>0</v>
      </c>
      <c r="N179" s="29"/>
      <c r="O179" s="11">
        <f t="shared" si="5"/>
        <v>100</v>
      </c>
    </row>
    <row r="180" spans="2:15" ht="34.5" customHeight="1">
      <c r="B180" s="9" t="s">
        <v>131</v>
      </c>
      <c r="C180" s="10" t="s">
        <v>122</v>
      </c>
      <c r="D180" s="25" t="s">
        <v>181</v>
      </c>
      <c r="E180" s="26"/>
      <c r="F180" s="25" t="s">
        <v>132</v>
      </c>
      <c r="G180" s="26"/>
      <c r="H180" s="27">
        <v>3247000</v>
      </c>
      <c r="I180" s="28"/>
      <c r="J180" s="29"/>
      <c r="K180" s="27">
        <v>3247000</v>
      </c>
      <c r="L180" s="29"/>
      <c r="M180" s="27">
        <f t="shared" si="6"/>
        <v>0</v>
      </c>
      <c r="N180" s="29"/>
      <c r="O180" s="11">
        <f t="shared" si="5"/>
        <v>100</v>
      </c>
    </row>
    <row r="181" spans="2:15" ht="15" customHeight="1">
      <c r="B181" s="9" t="s">
        <v>178</v>
      </c>
      <c r="C181" s="10" t="s">
        <v>122</v>
      </c>
      <c r="D181" s="25" t="s">
        <v>181</v>
      </c>
      <c r="E181" s="26"/>
      <c r="F181" s="25" t="s">
        <v>179</v>
      </c>
      <c r="G181" s="26"/>
      <c r="H181" s="27">
        <v>3247000</v>
      </c>
      <c r="I181" s="28"/>
      <c r="J181" s="29"/>
      <c r="K181" s="27">
        <v>3247000</v>
      </c>
      <c r="L181" s="29"/>
      <c r="M181" s="27">
        <f t="shared" si="6"/>
        <v>0</v>
      </c>
      <c r="N181" s="29"/>
      <c r="O181" s="11">
        <f t="shared" si="5"/>
        <v>100</v>
      </c>
    </row>
    <row r="182" spans="2:15" ht="158.25" customHeight="1">
      <c r="B182" s="9" t="s">
        <v>182</v>
      </c>
      <c r="C182" s="10" t="s">
        <v>122</v>
      </c>
      <c r="D182" s="25" t="s">
        <v>183</v>
      </c>
      <c r="E182" s="26"/>
      <c r="F182" s="25"/>
      <c r="G182" s="26"/>
      <c r="H182" s="27">
        <v>2965000</v>
      </c>
      <c r="I182" s="28"/>
      <c r="J182" s="29"/>
      <c r="K182" s="27">
        <v>2963055.6</v>
      </c>
      <c r="L182" s="29"/>
      <c r="M182" s="27">
        <f t="shared" si="6"/>
        <v>1944.3999999999069</v>
      </c>
      <c r="N182" s="29"/>
      <c r="O182" s="11">
        <f t="shared" si="5"/>
        <v>99.934421585160209</v>
      </c>
    </row>
    <row r="183" spans="2:15" ht="34.5" customHeight="1">
      <c r="B183" s="9" t="s">
        <v>131</v>
      </c>
      <c r="C183" s="10" t="s">
        <v>122</v>
      </c>
      <c r="D183" s="25" t="s">
        <v>183</v>
      </c>
      <c r="E183" s="26"/>
      <c r="F183" s="25" t="s">
        <v>132</v>
      </c>
      <c r="G183" s="26"/>
      <c r="H183" s="27">
        <v>2965000</v>
      </c>
      <c r="I183" s="28"/>
      <c r="J183" s="29"/>
      <c r="K183" s="27">
        <v>2963055.6</v>
      </c>
      <c r="L183" s="29"/>
      <c r="M183" s="27">
        <f t="shared" si="6"/>
        <v>1944.3999999999069</v>
      </c>
      <c r="N183" s="29"/>
      <c r="O183" s="11">
        <f t="shared" si="5"/>
        <v>99.934421585160209</v>
      </c>
    </row>
    <row r="184" spans="2:15" ht="15" customHeight="1">
      <c r="B184" s="9" t="s">
        <v>178</v>
      </c>
      <c r="C184" s="10" t="s">
        <v>122</v>
      </c>
      <c r="D184" s="25" t="s">
        <v>183</v>
      </c>
      <c r="E184" s="26"/>
      <c r="F184" s="25" t="s">
        <v>179</v>
      </c>
      <c r="G184" s="26"/>
      <c r="H184" s="27">
        <v>2965000</v>
      </c>
      <c r="I184" s="28"/>
      <c r="J184" s="29"/>
      <c r="K184" s="27">
        <v>2963055.6</v>
      </c>
      <c r="L184" s="29"/>
      <c r="M184" s="27">
        <f t="shared" si="6"/>
        <v>1944.3999999999069</v>
      </c>
      <c r="N184" s="29"/>
      <c r="O184" s="11">
        <f t="shared" si="5"/>
        <v>99.934421585160209</v>
      </c>
    </row>
    <row r="185" spans="2:15" ht="57" customHeight="1">
      <c r="B185" s="9" t="s">
        <v>97</v>
      </c>
      <c r="C185" s="10" t="s">
        <v>122</v>
      </c>
      <c r="D185" s="25" t="s">
        <v>98</v>
      </c>
      <c r="E185" s="26"/>
      <c r="F185" s="25"/>
      <c r="G185" s="26"/>
      <c r="H185" s="27">
        <v>1111340.08</v>
      </c>
      <c r="I185" s="28"/>
      <c r="J185" s="29"/>
      <c r="K185" s="27">
        <v>1087732.04</v>
      </c>
      <c r="L185" s="29"/>
      <c r="M185" s="27">
        <f t="shared" si="6"/>
        <v>23608.040000000037</v>
      </c>
      <c r="N185" s="29"/>
      <c r="O185" s="11">
        <f t="shared" si="5"/>
        <v>97.875714155832469</v>
      </c>
    </row>
    <row r="186" spans="2:15" ht="23.25" customHeight="1">
      <c r="B186" s="9" t="s">
        <v>99</v>
      </c>
      <c r="C186" s="10" t="s">
        <v>122</v>
      </c>
      <c r="D186" s="25" t="s">
        <v>100</v>
      </c>
      <c r="E186" s="26"/>
      <c r="F186" s="25"/>
      <c r="G186" s="26"/>
      <c r="H186" s="27">
        <v>500243</v>
      </c>
      <c r="I186" s="28"/>
      <c r="J186" s="29"/>
      <c r="K186" s="27">
        <v>500243</v>
      </c>
      <c r="L186" s="29"/>
      <c r="M186" s="27">
        <f t="shared" si="6"/>
        <v>0</v>
      </c>
      <c r="N186" s="29"/>
      <c r="O186" s="11">
        <f t="shared" si="5"/>
        <v>100</v>
      </c>
    </row>
    <row r="187" spans="2:15" ht="23.25" customHeight="1">
      <c r="B187" s="9" t="s">
        <v>101</v>
      </c>
      <c r="C187" s="10" t="s">
        <v>122</v>
      </c>
      <c r="D187" s="25" t="s">
        <v>102</v>
      </c>
      <c r="E187" s="26"/>
      <c r="F187" s="25"/>
      <c r="G187" s="26"/>
      <c r="H187" s="27">
        <v>500243</v>
      </c>
      <c r="I187" s="28"/>
      <c r="J187" s="29"/>
      <c r="K187" s="27">
        <v>500243</v>
      </c>
      <c r="L187" s="29"/>
      <c r="M187" s="27">
        <f t="shared" si="6"/>
        <v>0</v>
      </c>
      <c r="N187" s="29"/>
      <c r="O187" s="11">
        <f t="shared" si="5"/>
        <v>100</v>
      </c>
    </row>
    <row r="188" spans="2:15" ht="34.5" customHeight="1">
      <c r="B188" s="9" t="s">
        <v>27</v>
      </c>
      <c r="C188" s="10" t="s">
        <v>122</v>
      </c>
      <c r="D188" s="25" t="s">
        <v>102</v>
      </c>
      <c r="E188" s="26"/>
      <c r="F188" s="25" t="s">
        <v>28</v>
      </c>
      <c r="G188" s="26"/>
      <c r="H188" s="27">
        <v>500243</v>
      </c>
      <c r="I188" s="28"/>
      <c r="J188" s="29"/>
      <c r="K188" s="27">
        <v>500243</v>
      </c>
      <c r="L188" s="29"/>
      <c r="M188" s="27">
        <f t="shared" si="6"/>
        <v>0</v>
      </c>
      <c r="N188" s="29"/>
      <c r="O188" s="11">
        <f t="shared" si="5"/>
        <v>100</v>
      </c>
    </row>
    <row r="189" spans="2:15" ht="34.5" customHeight="1">
      <c r="B189" s="9" t="s">
        <v>29</v>
      </c>
      <c r="C189" s="10" t="s">
        <v>122</v>
      </c>
      <c r="D189" s="25" t="s">
        <v>102</v>
      </c>
      <c r="E189" s="26"/>
      <c r="F189" s="25" t="s">
        <v>30</v>
      </c>
      <c r="G189" s="26"/>
      <c r="H189" s="27">
        <v>500243</v>
      </c>
      <c r="I189" s="28"/>
      <c r="J189" s="29"/>
      <c r="K189" s="27">
        <v>500243</v>
      </c>
      <c r="L189" s="29"/>
      <c r="M189" s="27">
        <f t="shared" si="6"/>
        <v>0</v>
      </c>
      <c r="N189" s="29"/>
      <c r="O189" s="11">
        <f t="shared" si="5"/>
        <v>100</v>
      </c>
    </row>
    <row r="190" spans="2:15" ht="23.25" customHeight="1">
      <c r="B190" s="9" t="s">
        <v>103</v>
      </c>
      <c r="C190" s="10" t="s">
        <v>122</v>
      </c>
      <c r="D190" s="25" t="s">
        <v>104</v>
      </c>
      <c r="E190" s="26"/>
      <c r="F190" s="25"/>
      <c r="G190" s="26"/>
      <c r="H190" s="27">
        <v>30840</v>
      </c>
      <c r="I190" s="28"/>
      <c r="J190" s="29"/>
      <c r="K190" s="27">
        <v>20032</v>
      </c>
      <c r="L190" s="29"/>
      <c r="M190" s="27">
        <f t="shared" si="6"/>
        <v>10808</v>
      </c>
      <c r="N190" s="29"/>
      <c r="O190" s="11">
        <f t="shared" si="5"/>
        <v>64.954604409857325</v>
      </c>
    </row>
    <row r="191" spans="2:15" ht="15" customHeight="1">
      <c r="B191" s="9" t="s">
        <v>105</v>
      </c>
      <c r="C191" s="10" t="s">
        <v>122</v>
      </c>
      <c r="D191" s="25" t="s">
        <v>106</v>
      </c>
      <c r="E191" s="26"/>
      <c r="F191" s="25"/>
      <c r="G191" s="26"/>
      <c r="H191" s="27">
        <v>30840</v>
      </c>
      <c r="I191" s="28"/>
      <c r="J191" s="29"/>
      <c r="K191" s="27">
        <v>20032</v>
      </c>
      <c r="L191" s="29"/>
      <c r="M191" s="27">
        <f t="shared" si="6"/>
        <v>10808</v>
      </c>
      <c r="N191" s="29"/>
      <c r="O191" s="11">
        <f t="shared" si="5"/>
        <v>64.954604409857325</v>
      </c>
    </row>
    <row r="192" spans="2:15" ht="34.5" customHeight="1">
      <c r="B192" s="9" t="s">
        <v>27</v>
      </c>
      <c r="C192" s="10" t="s">
        <v>122</v>
      </c>
      <c r="D192" s="25" t="s">
        <v>106</v>
      </c>
      <c r="E192" s="26"/>
      <c r="F192" s="25" t="s">
        <v>28</v>
      </c>
      <c r="G192" s="26"/>
      <c r="H192" s="27">
        <v>30840</v>
      </c>
      <c r="I192" s="28"/>
      <c r="J192" s="29"/>
      <c r="K192" s="27">
        <v>20032</v>
      </c>
      <c r="L192" s="29"/>
      <c r="M192" s="27">
        <f t="shared" si="6"/>
        <v>10808</v>
      </c>
      <c r="N192" s="29"/>
      <c r="O192" s="11">
        <f t="shared" si="5"/>
        <v>64.954604409857325</v>
      </c>
    </row>
    <row r="193" spans="2:15" ht="34.5" customHeight="1">
      <c r="B193" s="9" t="s">
        <v>29</v>
      </c>
      <c r="C193" s="10" t="s">
        <v>122</v>
      </c>
      <c r="D193" s="25" t="s">
        <v>106</v>
      </c>
      <c r="E193" s="26"/>
      <c r="F193" s="25" t="s">
        <v>30</v>
      </c>
      <c r="G193" s="26"/>
      <c r="H193" s="27">
        <v>30840</v>
      </c>
      <c r="I193" s="28"/>
      <c r="J193" s="29"/>
      <c r="K193" s="27">
        <v>20032</v>
      </c>
      <c r="L193" s="29"/>
      <c r="M193" s="27">
        <f t="shared" si="6"/>
        <v>10808</v>
      </c>
      <c r="N193" s="29"/>
      <c r="O193" s="11">
        <f t="shared" si="5"/>
        <v>64.954604409857325</v>
      </c>
    </row>
    <row r="194" spans="2:15" ht="23.25" customHeight="1">
      <c r="B194" s="9" t="s">
        <v>107</v>
      </c>
      <c r="C194" s="10" t="s">
        <v>122</v>
      </c>
      <c r="D194" s="25" t="s">
        <v>108</v>
      </c>
      <c r="E194" s="26"/>
      <c r="F194" s="25"/>
      <c r="G194" s="26"/>
      <c r="H194" s="27">
        <v>580257.07999999996</v>
      </c>
      <c r="I194" s="28"/>
      <c r="J194" s="29"/>
      <c r="K194" s="27">
        <v>567457.04</v>
      </c>
      <c r="L194" s="29"/>
      <c r="M194" s="27">
        <f t="shared" si="6"/>
        <v>12800.039999999921</v>
      </c>
      <c r="N194" s="29"/>
      <c r="O194" s="11">
        <f t="shared" si="5"/>
        <v>97.794074309269959</v>
      </c>
    </row>
    <row r="195" spans="2:15" ht="15" customHeight="1">
      <c r="B195" s="9" t="s">
        <v>109</v>
      </c>
      <c r="C195" s="10" t="s">
        <v>122</v>
      </c>
      <c r="D195" s="25" t="s">
        <v>110</v>
      </c>
      <c r="E195" s="26"/>
      <c r="F195" s="25"/>
      <c r="G195" s="26"/>
      <c r="H195" s="27">
        <v>580257.07999999996</v>
      </c>
      <c r="I195" s="28"/>
      <c r="J195" s="29"/>
      <c r="K195" s="27">
        <v>567457.04</v>
      </c>
      <c r="L195" s="29"/>
      <c r="M195" s="27">
        <f t="shared" si="6"/>
        <v>12800.039999999921</v>
      </c>
      <c r="N195" s="29"/>
      <c r="O195" s="11">
        <f t="shared" si="5"/>
        <v>97.794074309269959</v>
      </c>
    </row>
    <row r="196" spans="2:15" ht="34.5" customHeight="1">
      <c r="B196" s="9" t="s">
        <v>27</v>
      </c>
      <c r="C196" s="10" t="s">
        <v>122</v>
      </c>
      <c r="D196" s="25" t="s">
        <v>110</v>
      </c>
      <c r="E196" s="26"/>
      <c r="F196" s="25" t="s">
        <v>28</v>
      </c>
      <c r="G196" s="26"/>
      <c r="H196" s="27">
        <v>580257.07999999996</v>
      </c>
      <c r="I196" s="28"/>
      <c r="J196" s="29"/>
      <c r="K196" s="27">
        <v>567457.04</v>
      </c>
      <c r="L196" s="29"/>
      <c r="M196" s="27">
        <f t="shared" si="6"/>
        <v>12800.039999999921</v>
      </c>
      <c r="N196" s="29"/>
      <c r="O196" s="11">
        <f t="shared" si="5"/>
        <v>97.794074309269959</v>
      </c>
    </row>
    <row r="197" spans="2:15" ht="34.5" customHeight="1">
      <c r="B197" s="9" t="s">
        <v>29</v>
      </c>
      <c r="C197" s="10" t="s">
        <v>122</v>
      </c>
      <c r="D197" s="25" t="s">
        <v>110</v>
      </c>
      <c r="E197" s="26"/>
      <c r="F197" s="25" t="s">
        <v>30</v>
      </c>
      <c r="G197" s="26"/>
      <c r="H197" s="27">
        <v>580257.07999999996</v>
      </c>
      <c r="I197" s="28"/>
      <c r="J197" s="29"/>
      <c r="K197" s="27">
        <v>567457.04</v>
      </c>
      <c r="L197" s="29"/>
      <c r="M197" s="27">
        <f t="shared" si="6"/>
        <v>12800.039999999921</v>
      </c>
      <c r="N197" s="29"/>
      <c r="O197" s="11">
        <f t="shared" si="5"/>
        <v>97.794074309269959</v>
      </c>
    </row>
    <row r="198" spans="2:15" ht="23.25" customHeight="1">
      <c r="B198" s="9" t="s">
        <v>184</v>
      </c>
      <c r="C198" s="10" t="s">
        <v>122</v>
      </c>
      <c r="D198" s="25" t="s">
        <v>185</v>
      </c>
      <c r="E198" s="26"/>
      <c r="F198" s="25"/>
      <c r="G198" s="26"/>
      <c r="H198" s="27">
        <v>4741000</v>
      </c>
      <c r="I198" s="28"/>
      <c r="J198" s="29"/>
      <c r="K198" s="27">
        <v>4679749.5599999996</v>
      </c>
      <c r="L198" s="29"/>
      <c r="M198" s="27">
        <f t="shared" si="6"/>
        <v>61250.44000000041</v>
      </c>
      <c r="N198" s="29"/>
      <c r="O198" s="11">
        <f t="shared" ref="O198:O259" si="7">K198/H198*100</f>
        <v>98.708069183716503</v>
      </c>
    </row>
    <row r="199" spans="2:15" ht="23.25" customHeight="1">
      <c r="B199" s="9" t="s">
        <v>186</v>
      </c>
      <c r="C199" s="10" t="s">
        <v>122</v>
      </c>
      <c r="D199" s="25" t="s">
        <v>187</v>
      </c>
      <c r="E199" s="26"/>
      <c r="F199" s="25"/>
      <c r="G199" s="26"/>
      <c r="H199" s="27">
        <v>4741000</v>
      </c>
      <c r="I199" s="28"/>
      <c r="J199" s="29"/>
      <c r="K199" s="27">
        <v>4679749.5599999996</v>
      </c>
      <c r="L199" s="29"/>
      <c r="M199" s="27">
        <f t="shared" si="6"/>
        <v>61250.44000000041</v>
      </c>
      <c r="N199" s="29"/>
      <c r="O199" s="11">
        <f t="shared" si="7"/>
        <v>98.708069183716503</v>
      </c>
    </row>
    <row r="200" spans="2:15" ht="68.25" customHeight="1">
      <c r="B200" s="9" t="s">
        <v>188</v>
      </c>
      <c r="C200" s="10" t="s">
        <v>122</v>
      </c>
      <c r="D200" s="25" t="s">
        <v>189</v>
      </c>
      <c r="E200" s="26"/>
      <c r="F200" s="25"/>
      <c r="G200" s="26"/>
      <c r="H200" s="27">
        <v>4741000</v>
      </c>
      <c r="I200" s="28"/>
      <c r="J200" s="29"/>
      <c r="K200" s="27">
        <v>4679749.5599999996</v>
      </c>
      <c r="L200" s="29"/>
      <c r="M200" s="27">
        <f t="shared" si="6"/>
        <v>61250.44000000041</v>
      </c>
      <c r="N200" s="29"/>
      <c r="O200" s="11">
        <f t="shared" si="7"/>
        <v>98.708069183716503</v>
      </c>
    </row>
    <row r="201" spans="2:15" ht="180.75" customHeight="1">
      <c r="B201" s="9" t="s">
        <v>190</v>
      </c>
      <c r="C201" s="10" t="s">
        <v>122</v>
      </c>
      <c r="D201" s="25" t="s">
        <v>191</v>
      </c>
      <c r="E201" s="26"/>
      <c r="F201" s="25"/>
      <c r="G201" s="26"/>
      <c r="H201" s="27">
        <v>4741000</v>
      </c>
      <c r="I201" s="28"/>
      <c r="J201" s="29"/>
      <c r="K201" s="27">
        <v>4679749.5599999996</v>
      </c>
      <c r="L201" s="29"/>
      <c r="M201" s="27">
        <f t="shared" si="6"/>
        <v>61250.44000000041</v>
      </c>
      <c r="N201" s="29"/>
      <c r="O201" s="11">
        <f t="shared" si="7"/>
        <v>98.708069183716503</v>
      </c>
    </row>
    <row r="202" spans="2:15" ht="68.25" customHeight="1">
      <c r="B202" s="9" t="s">
        <v>17</v>
      </c>
      <c r="C202" s="10" t="s">
        <v>122</v>
      </c>
      <c r="D202" s="25" t="s">
        <v>191</v>
      </c>
      <c r="E202" s="26"/>
      <c r="F202" s="25" t="s">
        <v>18</v>
      </c>
      <c r="G202" s="26"/>
      <c r="H202" s="27">
        <v>4287184.6399999997</v>
      </c>
      <c r="I202" s="28"/>
      <c r="J202" s="29"/>
      <c r="K202" s="27">
        <v>4225934.2</v>
      </c>
      <c r="L202" s="29"/>
      <c r="M202" s="27">
        <f t="shared" si="6"/>
        <v>61250.439999999478</v>
      </c>
      <c r="N202" s="29"/>
      <c r="O202" s="11">
        <f t="shared" si="7"/>
        <v>98.571313224335512</v>
      </c>
    </row>
    <row r="203" spans="2:15" ht="34.5" customHeight="1">
      <c r="B203" s="9" t="s">
        <v>19</v>
      </c>
      <c r="C203" s="10" t="s">
        <v>122</v>
      </c>
      <c r="D203" s="25" t="s">
        <v>191</v>
      </c>
      <c r="E203" s="26"/>
      <c r="F203" s="25" t="s">
        <v>20</v>
      </c>
      <c r="G203" s="26"/>
      <c r="H203" s="27">
        <v>4287184.6399999997</v>
      </c>
      <c r="I203" s="28"/>
      <c r="J203" s="29"/>
      <c r="K203" s="27">
        <v>4225934.2</v>
      </c>
      <c r="L203" s="29"/>
      <c r="M203" s="27">
        <f t="shared" si="6"/>
        <v>61250.439999999478</v>
      </c>
      <c r="N203" s="29"/>
      <c r="O203" s="11">
        <f t="shared" si="7"/>
        <v>98.571313224335512</v>
      </c>
    </row>
    <row r="204" spans="2:15" ht="34.5" customHeight="1">
      <c r="B204" s="9" t="s">
        <v>27</v>
      </c>
      <c r="C204" s="10" t="s">
        <v>122</v>
      </c>
      <c r="D204" s="25" t="s">
        <v>191</v>
      </c>
      <c r="E204" s="26"/>
      <c r="F204" s="25" t="s">
        <v>28</v>
      </c>
      <c r="G204" s="26"/>
      <c r="H204" s="27">
        <v>453815.36</v>
      </c>
      <c r="I204" s="28"/>
      <c r="J204" s="29"/>
      <c r="K204" s="27">
        <v>453815.36</v>
      </c>
      <c r="L204" s="29"/>
      <c r="M204" s="27">
        <f t="shared" si="6"/>
        <v>0</v>
      </c>
      <c r="N204" s="29"/>
      <c r="O204" s="11">
        <f t="shared" si="7"/>
        <v>100</v>
      </c>
    </row>
    <row r="205" spans="2:15" ht="34.5" customHeight="1">
      <c r="B205" s="9" t="s">
        <v>29</v>
      </c>
      <c r="C205" s="10" t="s">
        <v>122</v>
      </c>
      <c r="D205" s="25" t="s">
        <v>191</v>
      </c>
      <c r="E205" s="26"/>
      <c r="F205" s="25" t="s">
        <v>30</v>
      </c>
      <c r="G205" s="26"/>
      <c r="H205" s="27">
        <v>453815.36</v>
      </c>
      <c r="I205" s="28"/>
      <c r="J205" s="29"/>
      <c r="K205" s="27">
        <v>453815.36</v>
      </c>
      <c r="L205" s="29"/>
      <c r="M205" s="27">
        <f t="shared" si="6"/>
        <v>0</v>
      </c>
      <c r="N205" s="29"/>
      <c r="O205" s="11">
        <f t="shared" si="7"/>
        <v>100</v>
      </c>
    </row>
    <row r="206" spans="2:15" ht="15" customHeight="1">
      <c r="B206" s="9" t="s">
        <v>119</v>
      </c>
      <c r="C206" s="10" t="s">
        <v>122</v>
      </c>
      <c r="D206" s="25" t="s">
        <v>120</v>
      </c>
      <c r="E206" s="26"/>
      <c r="F206" s="25"/>
      <c r="G206" s="26"/>
      <c r="H206" s="27">
        <v>30829497.920000002</v>
      </c>
      <c r="I206" s="28"/>
      <c r="J206" s="29"/>
      <c r="K206" s="27">
        <v>28746902.77</v>
      </c>
      <c r="L206" s="29"/>
      <c r="M206" s="27">
        <f t="shared" si="6"/>
        <v>2082595.1500000022</v>
      </c>
      <c r="N206" s="29"/>
      <c r="O206" s="11">
        <f t="shared" si="7"/>
        <v>93.244797059607762</v>
      </c>
    </row>
    <row r="207" spans="2:15" ht="23.25" customHeight="1">
      <c r="B207" s="9" t="s">
        <v>192</v>
      </c>
      <c r="C207" s="10" t="s">
        <v>122</v>
      </c>
      <c r="D207" s="25" t="s">
        <v>193</v>
      </c>
      <c r="E207" s="26"/>
      <c r="F207" s="25"/>
      <c r="G207" s="26"/>
      <c r="H207" s="27">
        <v>13491759.77</v>
      </c>
      <c r="I207" s="28"/>
      <c r="J207" s="29"/>
      <c r="K207" s="27">
        <v>11458402.27</v>
      </c>
      <c r="L207" s="29"/>
      <c r="M207" s="27">
        <f t="shared" si="6"/>
        <v>2033357.5</v>
      </c>
      <c r="N207" s="29"/>
      <c r="O207" s="11">
        <f t="shared" si="7"/>
        <v>84.928893378895381</v>
      </c>
    </row>
    <row r="208" spans="2:15" ht="15" customHeight="1">
      <c r="B208" s="9" t="s">
        <v>31</v>
      </c>
      <c r="C208" s="10" t="s">
        <v>122</v>
      </c>
      <c r="D208" s="25" t="s">
        <v>193</v>
      </c>
      <c r="E208" s="26"/>
      <c r="F208" s="25" t="s">
        <v>32</v>
      </c>
      <c r="G208" s="26"/>
      <c r="H208" s="27">
        <v>13491759.77</v>
      </c>
      <c r="I208" s="28"/>
      <c r="J208" s="29"/>
      <c r="K208" s="27">
        <v>11458402.27</v>
      </c>
      <c r="L208" s="29"/>
      <c r="M208" s="27">
        <f t="shared" si="6"/>
        <v>2033357.5</v>
      </c>
      <c r="N208" s="29"/>
      <c r="O208" s="11">
        <f t="shared" si="7"/>
        <v>84.928893378895381</v>
      </c>
    </row>
    <row r="209" spans="2:15" ht="15" customHeight="1">
      <c r="B209" s="9" t="s">
        <v>155</v>
      </c>
      <c r="C209" s="10" t="s">
        <v>122</v>
      </c>
      <c r="D209" s="25" t="s">
        <v>193</v>
      </c>
      <c r="E209" s="26"/>
      <c r="F209" s="25" t="s">
        <v>156</v>
      </c>
      <c r="G209" s="26"/>
      <c r="H209" s="27">
        <v>13491759.77</v>
      </c>
      <c r="I209" s="28"/>
      <c r="J209" s="29"/>
      <c r="K209" s="27">
        <v>11458402.27</v>
      </c>
      <c r="L209" s="29"/>
      <c r="M209" s="27">
        <f t="shared" si="6"/>
        <v>2033357.5</v>
      </c>
      <c r="N209" s="29"/>
      <c r="O209" s="11">
        <f t="shared" si="7"/>
        <v>84.928893378895381</v>
      </c>
    </row>
    <row r="210" spans="2:15" ht="15" customHeight="1">
      <c r="B210" s="9" t="s">
        <v>194</v>
      </c>
      <c r="C210" s="10" t="s">
        <v>122</v>
      </c>
      <c r="D210" s="25" t="s">
        <v>195</v>
      </c>
      <c r="E210" s="26"/>
      <c r="F210" s="25"/>
      <c r="G210" s="26"/>
      <c r="H210" s="27">
        <v>17337738.149999999</v>
      </c>
      <c r="I210" s="28"/>
      <c r="J210" s="29"/>
      <c r="K210" s="27">
        <v>17288500.5</v>
      </c>
      <c r="L210" s="29"/>
      <c r="M210" s="27">
        <f t="shared" si="6"/>
        <v>49237.64999999851</v>
      </c>
      <c r="N210" s="29"/>
      <c r="O210" s="11">
        <f t="shared" si="7"/>
        <v>99.716008803605106</v>
      </c>
    </row>
    <row r="211" spans="2:15" ht="34.5" customHeight="1">
      <c r="B211" s="9" t="s">
        <v>27</v>
      </c>
      <c r="C211" s="10" t="s">
        <v>122</v>
      </c>
      <c r="D211" s="25" t="s">
        <v>195</v>
      </c>
      <c r="E211" s="26"/>
      <c r="F211" s="25" t="s">
        <v>28</v>
      </c>
      <c r="G211" s="26"/>
      <c r="H211" s="27">
        <v>436500</v>
      </c>
      <c r="I211" s="28"/>
      <c r="J211" s="29"/>
      <c r="K211" s="27">
        <v>436500</v>
      </c>
      <c r="L211" s="29"/>
      <c r="M211" s="27">
        <f t="shared" si="6"/>
        <v>0</v>
      </c>
      <c r="N211" s="29"/>
      <c r="O211" s="11">
        <f t="shared" si="7"/>
        <v>100</v>
      </c>
    </row>
    <row r="212" spans="2:15" ht="34.5" customHeight="1">
      <c r="B212" s="9" t="s">
        <v>29</v>
      </c>
      <c r="C212" s="10" t="s">
        <v>122</v>
      </c>
      <c r="D212" s="25" t="s">
        <v>195</v>
      </c>
      <c r="E212" s="26"/>
      <c r="F212" s="25" t="s">
        <v>30</v>
      </c>
      <c r="G212" s="26"/>
      <c r="H212" s="27">
        <v>436500</v>
      </c>
      <c r="I212" s="28"/>
      <c r="J212" s="29"/>
      <c r="K212" s="27">
        <v>436500</v>
      </c>
      <c r="L212" s="29"/>
      <c r="M212" s="27">
        <f t="shared" si="6"/>
        <v>0</v>
      </c>
      <c r="N212" s="29"/>
      <c r="O212" s="11">
        <f t="shared" si="7"/>
        <v>100</v>
      </c>
    </row>
    <row r="213" spans="2:15" ht="15" customHeight="1">
      <c r="B213" s="9" t="s">
        <v>31</v>
      </c>
      <c r="C213" s="10" t="s">
        <v>122</v>
      </c>
      <c r="D213" s="25" t="s">
        <v>195</v>
      </c>
      <c r="E213" s="26"/>
      <c r="F213" s="25" t="s">
        <v>32</v>
      </c>
      <c r="G213" s="26"/>
      <c r="H213" s="27">
        <v>16901238.149999999</v>
      </c>
      <c r="I213" s="28"/>
      <c r="J213" s="29"/>
      <c r="K213" s="27">
        <v>16852000.5</v>
      </c>
      <c r="L213" s="29"/>
      <c r="M213" s="27">
        <f t="shared" si="6"/>
        <v>49237.64999999851</v>
      </c>
      <c r="N213" s="29"/>
      <c r="O213" s="11">
        <f t="shared" si="7"/>
        <v>99.708674302065859</v>
      </c>
    </row>
    <row r="214" spans="2:15" ht="23.25" customHeight="1">
      <c r="B214" s="9" t="s">
        <v>33</v>
      </c>
      <c r="C214" s="10" t="s">
        <v>122</v>
      </c>
      <c r="D214" s="25" t="s">
        <v>195</v>
      </c>
      <c r="E214" s="26"/>
      <c r="F214" s="25" t="s">
        <v>34</v>
      </c>
      <c r="G214" s="26"/>
      <c r="H214" s="27">
        <v>16901238.149999999</v>
      </c>
      <c r="I214" s="28"/>
      <c r="J214" s="29"/>
      <c r="K214" s="27">
        <v>16852000.5</v>
      </c>
      <c r="L214" s="29"/>
      <c r="M214" s="27">
        <f t="shared" si="6"/>
        <v>49237.64999999851</v>
      </c>
      <c r="N214" s="29"/>
      <c r="O214" s="11">
        <f t="shared" si="7"/>
        <v>99.708674302065859</v>
      </c>
    </row>
    <row r="215" spans="2:15" s="13" customFormat="1" ht="15" customHeight="1">
      <c r="B215" s="14" t="s">
        <v>196</v>
      </c>
      <c r="C215" s="15" t="s">
        <v>197</v>
      </c>
      <c r="D215" s="30"/>
      <c r="E215" s="31"/>
      <c r="F215" s="30"/>
      <c r="G215" s="31"/>
      <c r="H215" s="20">
        <v>70000</v>
      </c>
      <c r="I215" s="21"/>
      <c r="J215" s="22"/>
      <c r="K215" s="20">
        <v>68182.2</v>
      </c>
      <c r="L215" s="22"/>
      <c r="M215" s="20">
        <f t="shared" ref="M215:M258" si="8">H215-K215</f>
        <v>1817.8000000000029</v>
      </c>
      <c r="N215" s="22"/>
      <c r="O215" s="12">
        <f t="shared" si="7"/>
        <v>97.403142857142853</v>
      </c>
    </row>
    <row r="216" spans="2:15" ht="15" customHeight="1">
      <c r="B216" s="9" t="s">
        <v>198</v>
      </c>
      <c r="C216" s="10" t="s">
        <v>199</v>
      </c>
      <c r="D216" s="25"/>
      <c r="E216" s="26"/>
      <c r="F216" s="25"/>
      <c r="G216" s="26"/>
      <c r="H216" s="27">
        <v>70000</v>
      </c>
      <c r="I216" s="28"/>
      <c r="J216" s="29"/>
      <c r="K216" s="27">
        <v>68182.2</v>
      </c>
      <c r="L216" s="29"/>
      <c r="M216" s="27">
        <f t="shared" si="8"/>
        <v>1817.8000000000029</v>
      </c>
      <c r="N216" s="29"/>
      <c r="O216" s="11">
        <f t="shared" si="7"/>
        <v>97.403142857142853</v>
      </c>
    </row>
    <row r="217" spans="2:15" ht="34.5" customHeight="1">
      <c r="B217" s="9" t="s">
        <v>9</v>
      </c>
      <c r="C217" s="10" t="s">
        <v>199</v>
      </c>
      <c r="D217" s="25" t="s">
        <v>10</v>
      </c>
      <c r="E217" s="26"/>
      <c r="F217" s="25"/>
      <c r="G217" s="26"/>
      <c r="H217" s="27">
        <v>70000</v>
      </c>
      <c r="I217" s="28"/>
      <c r="J217" s="29"/>
      <c r="K217" s="27">
        <v>68182.2</v>
      </c>
      <c r="L217" s="29"/>
      <c r="M217" s="27">
        <f t="shared" si="8"/>
        <v>1817.8000000000029</v>
      </c>
      <c r="N217" s="29"/>
      <c r="O217" s="11">
        <f t="shared" si="7"/>
        <v>97.403142857142853</v>
      </c>
    </row>
    <row r="218" spans="2:15" ht="15" customHeight="1">
      <c r="B218" s="9" t="s">
        <v>11</v>
      </c>
      <c r="C218" s="10" t="s">
        <v>199</v>
      </c>
      <c r="D218" s="25" t="s">
        <v>12</v>
      </c>
      <c r="E218" s="26"/>
      <c r="F218" s="25"/>
      <c r="G218" s="26"/>
      <c r="H218" s="27">
        <v>70000</v>
      </c>
      <c r="I218" s="28"/>
      <c r="J218" s="29"/>
      <c r="K218" s="27">
        <v>68182.2</v>
      </c>
      <c r="L218" s="29"/>
      <c r="M218" s="27">
        <f t="shared" si="8"/>
        <v>1817.8000000000029</v>
      </c>
      <c r="N218" s="29"/>
      <c r="O218" s="11">
        <f t="shared" si="7"/>
        <v>97.403142857142853</v>
      </c>
    </row>
    <row r="219" spans="2:15" ht="34.5" customHeight="1">
      <c r="B219" s="9" t="s">
        <v>13</v>
      </c>
      <c r="C219" s="10" t="s">
        <v>199</v>
      </c>
      <c r="D219" s="25" t="s">
        <v>14</v>
      </c>
      <c r="E219" s="26"/>
      <c r="F219" s="25"/>
      <c r="G219" s="26"/>
      <c r="H219" s="27">
        <v>70000</v>
      </c>
      <c r="I219" s="28"/>
      <c r="J219" s="29"/>
      <c r="K219" s="27">
        <v>68182.2</v>
      </c>
      <c r="L219" s="29"/>
      <c r="M219" s="27">
        <f t="shared" si="8"/>
        <v>1817.8000000000029</v>
      </c>
      <c r="N219" s="29"/>
      <c r="O219" s="11">
        <f t="shared" si="7"/>
        <v>97.403142857142853</v>
      </c>
    </row>
    <row r="220" spans="2:15" ht="34.5" customHeight="1">
      <c r="B220" s="9" t="s">
        <v>200</v>
      </c>
      <c r="C220" s="10" t="s">
        <v>199</v>
      </c>
      <c r="D220" s="25" t="s">
        <v>201</v>
      </c>
      <c r="E220" s="26"/>
      <c r="F220" s="25"/>
      <c r="G220" s="26"/>
      <c r="H220" s="27">
        <v>70000</v>
      </c>
      <c r="I220" s="28"/>
      <c r="J220" s="29"/>
      <c r="K220" s="27">
        <v>68182.2</v>
      </c>
      <c r="L220" s="29"/>
      <c r="M220" s="27">
        <f t="shared" si="8"/>
        <v>1817.8000000000029</v>
      </c>
      <c r="N220" s="29"/>
      <c r="O220" s="11">
        <f t="shared" si="7"/>
        <v>97.403142857142853</v>
      </c>
    </row>
    <row r="221" spans="2:15" ht="34.5" customHeight="1">
      <c r="B221" s="9" t="s">
        <v>27</v>
      </c>
      <c r="C221" s="10" t="s">
        <v>199</v>
      </c>
      <c r="D221" s="25" t="s">
        <v>201</v>
      </c>
      <c r="E221" s="26"/>
      <c r="F221" s="25" t="s">
        <v>28</v>
      </c>
      <c r="G221" s="26"/>
      <c r="H221" s="27">
        <v>70000</v>
      </c>
      <c r="I221" s="28"/>
      <c r="J221" s="29"/>
      <c r="K221" s="27">
        <v>68182.2</v>
      </c>
      <c r="L221" s="29"/>
      <c r="M221" s="27">
        <f t="shared" si="8"/>
        <v>1817.8000000000029</v>
      </c>
      <c r="N221" s="29"/>
      <c r="O221" s="11">
        <f t="shared" si="7"/>
        <v>97.403142857142853</v>
      </c>
    </row>
    <row r="222" spans="2:15" ht="34.5" customHeight="1">
      <c r="B222" s="9" t="s">
        <v>29</v>
      </c>
      <c r="C222" s="10" t="s">
        <v>199</v>
      </c>
      <c r="D222" s="25" t="s">
        <v>201</v>
      </c>
      <c r="E222" s="26"/>
      <c r="F222" s="25" t="s">
        <v>30</v>
      </c>
      <c r="G222" s="26"/>
      <c r="H222" s="27">
        <v>70000</v>
      </c>
      <c r="I222" s="28"/>
      <c r="J222" s="29"/>
      <c r="K222" s="27">
        <v>68182.2</v>
      </c>
      <c r="L222" s="29"/>
      <c r="M222" s="27">
        <f t="shared" si="8"/>
        <v>1817.8000000000029</v>
      </c>
      <c r="N222" s="29"/>
      <c r="O222" s="11">
        <f t="shared" si="7"/>
        <v>97.403142857142853</v>
      </c>
    </row>
    <row r="223" spans="2:15" s="13" customFormat="1" ht="23.25" customHeight="1">
      <c r="B223" s="14" t="s">
        <v>202</v>
      </c>
      <c r="C223" s="15" t="s">
        <v>203</v>
      </c>
      <c r="D223" s="30"/>
      <c r="E223" s="31"/>
      <c r="F223" s="30"/>
      <c r="G223" s="31"/>
      <c r="H223" s="20">
        <v>113645387.52</v>
      </c>
      <c r="I223" s="21"/>
      <c r="J223" s="22"/>
      <c r="K223" s="20">
        <v>112575617.87</v>
      </c>
      <c r="L223" s="22"/>
      <c r="M223" s="20">
        <f t="shared" si="8"/>
        <v>1069769.6499999911</v>
      </c>
      <c r="N223" s="22"/>
      <c r="O223" s="12">
        <f t="shared" si="7"/>
        <v>99.05867745858869</v>
      </c>
    </row>
    <row r="224" spans="2:15" ht="45.75" customHeight="1">
      <c r="B224" s="9" t="s">
        <v>204</v>
      </c>
      <c r="C224" s="10" t="s">
        <v>205</v>
      </c>
      <c r="D224" s="25"/>
      <c r="E224" s="26"/>
      <c r="F224" s="25"/>
      <c r="G224" s="26"/>
      <c r="H224" s="27">
        <v>85487964.980000004</v>
      </c>
      <c r="I224" s="28"/>
      <c r="J224" s="29"/>
      <c r="K224" s="27">
        <v>85267017.310000002</v>
      </c>
      <c r="L224" s="29"/>
      <c r="M224" s="27">
        <f t="shared" si="8"/>
        <v>220947.67000000179</v>
      </c>
      <c r="N224" s="29"/>
      <c r="O224" s="11">
        <f t="shared" si="7"/>
        <v>99.741545292309056</v>
      </c>
    </row>
    <row r="225" spans="2:15" ht="34.5" customHeight="1">
      <c r="B225" s="9" t="s">
        <v>206</v>
      </c>
      <c r="C225" s="10" t="s">
        <v>205</v>
      </c>
      <c r="D225" s="25" t="s">
        <v>207</v>
      </c>
      <c r="E225" s="26"/>
      <c r="F225" s="25"/>
      <c r="G225" s="26"/>
      <c r="H225" s="27">
        <v>85487964.980000004</v>
      </c>
      <c r="I225" s="28"/>
      <c r="J225" s="29"/>
      <c r="K225" s="27">
        <v>85267017.310000002</v>
      </c>
      <c r="L225" s="29"/>
      <c r="M225" s="27">
        <f t="shared" si="8"/>
        <v>220947.67000000179</v>
      </c>
      <c r="N225" s="29"/>
      <c r="O225" s="11">
        <f t="shared" si="7"/>
        <v>99.741545292309056</v>
      </c>
    </row>
    <row r="226" spans="2:15" ht="68.25" customHeight="1">
      <c r="B226" s="9" t="s">
        <v>208</v>
      </c>
      <c r="C226" s="10" t="s">
        <v>205</v>
      </c>
      <c r="D226" s="25" t="s">
        <v>209</v>
      </c>
      <c r="E226" s="26"/>
      <c r="F226" s="25"/>
      <c r="G226" s="26"/>
      <c r="H226" s="27">
        <v>1083009.8</v>
      </c>
      <c r="I226" s="28"/>
      <c r="J226" s="29"/>
      <c r="K226" s="27">
        <v>1064869.5</v>
      </c>
      <c r="L226" s="29"/>
      <c r="M226" s="27">
        <f t="shared" si="8"/>
        <v>18140.300000000047</v>
      </c>
      <c r="N226" s="29"/>
      <c r="O226" s="11">
        <f t="shared" si="7"/>
        <v>98.325010540070821</v>
      </c>
    </row>
    <row r="227" spans="2:15" ht="68.25" customHeight="1">
      <c r="B227" s="9" t="s">
        <v>210</v>
      </c>
      <c r="C227" s="10" t="s">
        <v>205</v>
      </c>
      <c r="D227" s="25" t="s">
        <v>211</v>
      </c>
      <c r="E227" s="26"/>
      <c r="F227" s="25"/>
      <c r="G227" s="26"/>
      <c r="H227" s="27">
        <v>451706</v>
      </c>
      <c r="I227" s="28"/>
      <c r="J227" s="29"/>
      <c r="K227" s="27">
        <v>451705.7</v>
      </c>
      <c r="L227" s="29"/>
      <c r="M227" s="27">
        <f t="shared" si="8"/>
        <v>0.29999999998835847</v>
      </c>
      <c r="N227" s="29"/>
      <c r="O227" s="11">
        <f t="shared" si="7"/>
        <v>99.999933585119521</v>
      </c>
    </row>
    <row r="228" spans="2:15" ht="34.5" customHeight="1">
      <c r="B228" s="9" t="s">
        <v>212</v>
      </c>
      <c r="C228" s="10" t="s">
        <v>205</v>
      </c>
      <c r="D228" s="25" t="s">
        <v>213</v>
      </c>
      <c r="E228" s="26"/>
      <c r="F228" s="25"/>
      <c r="G228" s="26"/>
      <c r="H228" s="27">
        <v>451706</v>
      </c>
      <c r="I228" s="28"/>
      <c r="J228" s="29"/>
      <c r="K228" s="27">
        <v>451705.7</v>
      </c>
      <c r="L228" s="29"/>
      <c r="M228" s="27">
        <f t="shared" si="8"/>
        <v>0.29999999998835847</v>
      </c>
      <c r="N228" s="29"/>
      <c r="O228" s="11">
        <f t="shared" si="7"/>
        <v>99.999933585119521</v>
      </c>
    </row>
    <row r="229" spans="2:15" ht="34.5" customHeight="1">
      <c r="B229" s="9" t="s">
        <v>27</v>
      </c>
      <c r="C229" s="10" t="s">
        <v>205</v>
      </c>
      <c r="D229" s="25" t="s">
        <v>213</v>
      </c>
      <c r="E229" s="26"/>
      <c r="F229" s="25" t="s">
        <v>28</v>
      </c>
      <c r="G229" s="26"/>
      <c r="H229" s="27">
        <v>451706</v>
      </c>
      <c r="I229" s="28"/>
      <c r="J229" s="29"/>
      <c r="K229" s="27">
        <v>451705.7</v>
      </c>
      <c r="L229" s="29"/>
      <c r="M229" s="27">
        <f t="shared" si="8"/>
        <v>0.29999999998835847</v>
      </c>
      <c r="N229" s="29"/>
      <c r="O229" s="11">
        <f t="shared" si="7"/>
        <v>99.999933585119521</v>
      </c>
    </row>
    <row r="230" spans="2:15" ht="34.5" customHeight="1">
      <c r="B230" s="9" t="s">
        <v>29</v>
      </c>
      <c r="C230" s="10" t="s">
        <v>205</v>
      </c>
      <c r="D230" s="25" t="s">
        <v>213</v>
      </c>
      <c r="E230" s="26"/>
      <c r="F230" s="25" t="s">
        <v>30</v>
      </c>
      <c r="G230" s="26"/>
      <c r="H230" s="27">
        <v>451706</v>
      </c>
      <c r="I230" s="28"/>
      <c r="J230" s="29"/>
      <c r="K230" s="27">
        <v>451705.7</v>
      </c>
      <c r="L230" s="29"/>
      <c r="M230" s="27">
        <f t="shared" si="8"/>
        <v>0.29999999998835847</v>
      </c>
      <c r="N230" s="29"/>
      <c r="O230" s="11">
        <f t="shared" si="7"/>
        <v>99.999933585119521</v>
      </c>
    </row>
    <row r="231" spans="2:15" ht="57" customHeight="1">
      <c r="B231" s="9" t="s">
        <v>214</v>
      </c>
      <c r="C231" s="10" t="s">
        <v>205</v>
      </c>
      <c r="D231" s="25" t="s">
        <v>215</v>
      </c>
      <c r="E231" s="26"/>
      <c r="F231" s="25"/>
      <c r="G231" s="26"/>
      <c r="H231" s="27">
        <v>631303.80000000005</v>
      </c>
      <c r="I231" s="28"/>
      <c r="J231" s="29"/>
      <c r="K231" s="27">
        <v>613163.80000000005</v>
      </c>
      <c r="L231" s="29"/>
      <c r="M231" s="27">
        <f t="shared" si="8"/>
        <v>18140</v>
      </c>
      <c r="N231" s="29"/>
      <c r="O231" s="11">
        <f t="shared" si="7"/>
        <v>97.126581528576267</v>
      </c>
    </row>
    <row r="232" spans="2:15" ht="45.75" customHeight="1">
      <c r="B232" s="9" t="s">
        <v>216</v>
      </c>
      <c r="C232" s="10" t="s">
        <v>205</v>
      </c>
      <c r="D232" s="25" t="s">
        <v>217</v>
      </c>
      <c r="E232" s="26"/>
      <c r="F232" s="25"/>
      <c r="G232" s="26"/>
      <c r="H232" s="27">
        <v>631303.80000000005</v>
      </c>
      <c r="I232" s="28"/>
      <c r="J232" s="29"/>
      <c r="K232" s="27">
        <v>613163.80000000005</v>
      </c>
      <c r="L232" s="29"/>
      <c r="M232" s="27">
        <f t="shared" si="8"/>
        <v>18140</v>
      </c>
      <c r="N232" s="29"/>
      <c r="O232" s="11">
        <f t="shared" si="7"/>
        <v>97.126581528576267</v>
      </c>
    </row>
    <row r="233" spans="2:15" ht="34.5" customHeight="1">
      <c r="B233" s="9" t="s">
        <v>27</v>
      </c>
      <c r="C233" s="10" t="s">
        <v>205</v>
      </c>
      <c r="D233" s="25" t="s">
        <v>217</v>
      </c>
      <c r="E233" s="26"/>
      <c r="F233" s="25" t="s">
        <v>28</v>
      </c>
      <c r="G233" s="26"/>
      <c r="H233" s="27">
        <v>631303.80000000005</v>
      </c>
      <c r="I233" s="28"/>
      <c r="J233" s="29"/>
      <c r="K233" s="27">
        <v>613163.80000000005</v>
      </c>
      <c r="L233" s="29"/>
      <c r="M233" s="27">
        <f t="shared" si="8"/>
        <v>18140</v>
      </c>
      <c r="N233" s="29"/>
      <c r="O233" s="11">
        <f t="shared" si="7"/>
        <v>97.126581528576267</v>
      </c>
    </row>
    <row r="234" spans="2:15" ht="34.5" customHeight="1">
      <c r="B234" s="9" t="s">
        <v>29</v>
      </c>
      <c r="C234" s="10" t="s">
        <v>205</v>
      </c>
      <c r="D234" s="25" t="s">
        <v>217</v>
      </c>
      <c r="E234" s="26"/>
      <c r="F234" s="25" t="s">
        <v>30</v>
      </c>
      <c r="G234" s="26"/>
      <c r="H234" s="27">
        <v>631303.80000000005</v>
      </c>
      <c r="I234" s="28"/>
      <c r="J234" s="29"/>
      <c r="K234" s="27">
        <v>613163.80000000005</v>
      </c>
      <c r="L234" s="29"/>
      <c r="M234" s="27">
        <f t="shared" si="8"/>
        <v>18140</v>
      </c>
      <c r="N234" s="29"/>
      <c r="O234" s="11">
        <f t="shared" si="7"/>
        <v>97.126581528576267</v>
      </c>
    </row>
    <row r="235" spans="2:15" ht="57" customHeight="1">
      <c r="B235" s="9" t="s">
        <v>218</v>
      </c>
      <c r="C235" s="10" t="s">
        <v>205</v>
      </c>
      <c r="D235" s="25" t="s">
        <v>219</v>
      </c>
      <c r="E235" s="26"/>
      <c r="F235" s="25"/>
      <c r="G235" s="26"/>
      <c r="H235" s="27">
        <v>5742670.1799999997</v>
      </c>
      <c r="I235" s="28"/>
      <c r="J235" s="29"/>
      <c r="K235" s="27">
        <v>5690970.1799999997</v>
      </c>
      <c r="L235" s="29"/>
      <c r="M235" s="27">
        <f t="shared" si="8"/>
        <v>51700</v>
      </c>
      <c r="N235" s="29"/>
      <c r="O235" s="11">
        <f t="shared" si="7"/>
        <v>99.099721934579222</v>
      </c>
    </row>
    <row r="236" spans="2:15" ht="113.25" customHeight="1">
      <c r="B236" s="9" t="s">
        <v>220</v>
      </c>
      <c r="C236" s="10" t="s">
        <v>205</v>
      </c>
      <c r="D236" s="25" t="s">
        <v>221</v>
      </c>
      <c r="E236" s="26"/>
      <c r="F236" s="25"/>
      <c r="G236" s="26"/>
      <c r="H236" s="27">
        <v>5742670.1799999997</v>
      </c>
      <c r="I236" s="28"/>
      <c r="J236" s="29"/>
      <c r="K236" s="27">
        <v>5690970.1799999997</v>
      </c>
      <c r="L236" s="29"/>
      <c r="M236" s="27">
        <f t="shared" si="8"/>
        <v>51700</v>
      </c>
      <c r="N236" s="29"/>
      <c r="O236" s="11">
        <f t="shared" si="7"/>
        <v>99.099721934579222</v>
      </c>
    </row>
    <row r="237" spans="2:15" ht="45.75" customHeight="1">
      <c r="B237" s="9" t="s">
        <v>222</v>
      </c>
      <c r="C237" s="10" t="s">
        <v>205</v>
      </c>
      <c r="D237" s="25" t="s">
        <v>223</v>
      </c>
      <c r="E237" s="26"/>
      <c r="F237" s="25"/>
      <c r="G237" s="26"/>
      <c r="H237" s="27">
        <v>5742670.1799999997</v>
      </c>
      <c r="I237" s="28"/>
      <c r="J237" s="29"/>
      <c r="K237" s="27">
        <v>5690970.1799999997</v>
      </c>
      <c r="L237" s="29"/>
      <c r="M237" s="27">
        <f t="shared" si="8"/>
        <v>51700</v>
      </c>
      <c r="N237" s="29"/>
      <c r="O237" s="11">
        <f t="shared" si="7"/>
        <v>99.099721934579222</v>
      </c>
    </row>
    <row r="238" spans="2:15" ht="34.5" customHeight="1">
      <c r="B238" s="9" t="s">
        <v>27</v>
      </c>
      <c r="C238" s="10" t="s">
        <v>205</v>
      </c>
      <c r="D238" s="25" t="s">
        <v>223</v>
      </c>
      <c r="E238" s="26"/>
      <c r="F238" s="25" t="s">
        <v>28</v>
      </c>
      <c r="G238" s="26"/>
      <c r="H238" s="27">
        <v>5742670.1799999997</v>
      </c>
      <c r="I238" s="28"/>
      <c r="J238" s="29"/>
      <c r="K238" s="27">
        <v>5690970.1799999997</v>
      </c>
      <c r="L238" s="29"/>
      <c r="M238" s="27">
        <f t="shared" si="8"/>
        <v>51700</v>
      </c>
      <c r="N238" s="29"/>
      <c r="O238" s="11">
        <f t="shared" si="7"/>
        <v>99.099721934579222</v>
      </c>
    </row>
    <row r="239" spans="2:15" ht="34.5" customHeight="1">
      <c r="B239" s="9" t="s">
        <v>29</v>
      </c>
      <c r="C239" s="10" t="s">
        <v>205</v>
      </c>
      <c r="D239" s="25" t="s">
        <v>223</v>
      </c>
      <c r="E239" s="26"/>
      <c r="F239" s="25" t="s">
        <v>30</v>
      </c>
      <c r="G239" s="26"/>
      <c r="H239" s="27">
        <v>5742670.1799999997</v>
      </c>
      <c r="I239" s="28"/>
      <c r="J239" s="29"/>
      <c r="K239" s="27">
        <v>5690970.1799999997</v>
      </c>
      <c r="L239" s="29"/>
      <c r="M239" s="27">
        <f t="shared" si="8"/>
        <v>51700</v>
      </c>
      <c r="N239" s="29"/>
      <c r="O239" s="11">
        <f t="shared" si="7"/>
        <v>99.099721934579222</v>
      </c>
    </row>
    <row r="240" spans="2:15" ht="45.75" customHeight="1">
      <c r="B240" s="9" t="s">
        <v>230</v>
      </c>
      <c r="C240" s="10" t="s">
        <v>205</v>
      </c>
      <c r="D240" s="25" t="s">
        <v>231</v>
      </c>
      <c r="E240" s="26"/>
      <c r="F240" s="25"/>
      <c r="G240" s="26"/>
      <c r="H240" s="27">
        <v>1911780</v>
      </c>
      <c r="I240" s="28"/>
      <c r="J240" s="29"/>
      <c r="K240" s="27">
        <v>1911780</v>
      </c>
      <c r="L240" s="29"/>
      <c r="M240" s="27">
        <f t="shared" si="8"/>
        <v>0</v>
      </c>
      <c r="N240" s="29"/>
      <c r="O240" s="11">
        <f t="shared" si="7"/>
        <v>100</v>
      </c>
    </row>
    <row r="241" spans="2:15" ht="57" customHeight="1">
      <c r="B241" s="9" t="s">
        <v>232</v>
      </c>
      <c r="C241" s="10" t="s">
        <v>205</v>
      </c>
      <c r="D241" s="25" t="s">
        <v>233</v>
      </c>
      <c r="E241" s="26"/>
      <c r="F241" s="25"/>
      <c r="G241" s="26"/>
      <c r="H241" s="27">
        <v>1911780</v>
      </c>
      <c r="I241" s="28"/>
      <c r="J241" s="29"/>
      <c r="K241" s="27">
        <v>1911780</v>
      </c>
      <c r="L241" s="29"/>
      <c r="M241" s="27">
        <f t="shared" si="8"/>
        <v>0</v>
      </c>
      <c r="N241" s="29"/>
      <c r="O241" s="11">
        <f t="shared" si="7"/>
        <v>100</v>
      </c>
    </row>
    <row r="242" spans="2:15" ht="34.5" customHeight="1">
      <c r="B242" s="9" t="s">
        <v>234</v>
      </c>
      <c r="C242" s="10" t="s">
        <v>205</v>
      </c>
      <c r="D242" s="25" t="s">
        <v>235</v>
      </c>
      <c r="E242" s="26"/>
      <c r="F242" s="25"/>
      <c r="G242" s="26"/>
      <c r="H242" s="27">
        <v>1911780</v>
      </c>
      <c r="I242" s="28"/>
      <c r="J242" s="29"/>
      <c r="K242" s="27">
        <v>1911780</v>
      </c>
      <c r="L242" s="29"/>
      <c r="M242" s="27">
        <f t="shared" si="8"/>
        <v>0</v>
      </c>
      <c r="N242" s="29"/>
      <c r="O242" s="11">
        <f t="shared" si="7"/>
        <v>100</v>
      </c>
    </row>
    <row r="243" spans="2:15" ht="34.5" customHeight="1">
      <c r="B243" s="9" t="s">
        <v>27</v>
      </c>
      <c r="C243" s="10" t="s">
        <v>205</v>
      </c>
      <c r="D243" s="25" t="s">
        <v>235</v>
      </c>
      <c r="E243" s="26"/>
      <c r="F243" s="25" t="s">
        <v>28</v>
      </c>
      <c r="G243" s="26"/>
      <c r="H243" s="27">
        <v>1911780</v>
      </c>
      <c r="I243" s="28"/>
      <c r="J243" s="29"/>
      <c r="K243" s="27">
        <v>1911780</v>
      </c>
      <c r="L243" s="29"/>
      <c r="M243" s="27">
        <f t="shared" si="8"/>
        <v>0</v>
      </c>
      <c r="N243" s="29"/>
      <c r="O243" s="11">
        <f t="shared" si="7"/>
        <v>100</v>
      </c>
    </row>
    <row r="244" spans="2:15" ht="34.5" customHeight="1">
      <c r="B244" s="9" t="s">
        <v>29</v>
      </c>
      <c r="C244" s="10" t="s">
        <v>205</v>
      </c>
      <c r="D244" s="25" t="s">
        <v>235</v>
      </c>
      <c r="E244" s="26"/>
      <c r="F244" s="25" t="s">
        <v>30</v>
      </c>
      <c r="G244" s="26"/>
      <c r="H244" s="27">
        <v>1911780</v>
      </c>
      <c r="I244" s="28"/>
      <c r="J244" s="29"/>
      <c r="K244" s="27">
        <v>1911780</v>
      </c>
      <c r="L244" s="29"/>
      <c r="M244" s="27">
        <f t="shared" si="8"/>
        <v>0</v>
      </c>
      <c r="N244" s="29"/>
      <c r="O244" s="11">
        <f t="shared" si="7"/>
        <v>100</v>
      </c>
    </row>
    <row r="245" spans="2:15" ht="15" customHeight="1">
      <c r="B245" s="9" t="s">
        <v>11</v>
      </c>
      <c r="C245" s="10" t="s">
        <v>205</v>
      </c>
      <c r="D245" s="25" t="s">
        <v>236</v>
      </c>
      <c r="E245" s="26"/>
      <c r="F245" s="25"/>
      <c r="G245" s="26"/>
      <c r="H245" s="27">
        <v>76750505</v>
      </c>
      <c r="I245" s="28"/>
      <c r="J245" s="29"/>
      <c r="K245" s="27">
        <v>76599397.629999995</v>
      </c>
      <c r="L245" s="29"/>
      <c r="M245" s="27">
        <f t="shared" si="8"/>
        <v>151107.37000000477</v>
      </c>
      <c r="N245" s="29"/>
      <c r="O245" s="11">
        <f t="shared" si="7"/>
        <v>99.803118728665041</v>
      </c>
    </row>
    <row r="246" spans="2:15" ht="34.5" customHeight="1">
      <c r="B246" s="9" t="s">
        <v>13</v>
      </c>
      <c r="C246" s="10" t="s">
        <v>205</v>
      </c>
      <c r="D246" s="25" t="s">
        <v>237</v>
      </c>
      <c r="E246" s="26"/>
      <c r="F246" s="25"/>
      <c r="G246" s="26"/>
      <c r="H246" s="27">
        <v>76750505</v>
      </c>
      <c r="I246" s="28"/>
      <c r="J246" s="29"/>
      <c r="K246" s="27">
        <v>76599397.629999995</v>
      </c>
      <c r="L246" s="29"/>
      <c r="M246" s="27">
        <f t="shared" si="8"/>
        <v>151107.37000000477</v>
      </c>
      <c r="N246" s="29"/>
      <c r="O246" s="11">
        <f t="shared" si="7"/>
        <v>99.803118728665041</v>
      </c>
    </row>
    <row r="247" spans="2:15" ht="45.75" customHeight="1">
      <c r="B247" s="9" t="s">
        <v>238</v>
      </c>
      <c r="C247" s="10" t="s">
        <v>205</v>
      </c>
      <c r="D247" s="25" t="s">
        <v>239</v>
      </c>
      <c r="E247" s="26"/>
      <c r="F247" s="25"/>
      <c r="G247" s="26"/>
      <c r="H247" s="27">
        <v>76750505</v>
      </c>
      <c r="I247" s="28"/>
      <c r="J247" s="29"/>
      <c r="K247" s="27">
        <v>76599397.629999995</v>
      </c>
      <c r="L247" s="29"/>
      <c r="M247" s="27">
        <f t="shared" si="8"/>
        <v>151107.37000000477</v>
      </c>
      <c r="N247" s="29"/>
      <c r="O247" s="11">
        <f t="shared" si="7"/>
        <v>99.803118728665041</v>
      </c>
    </row>
    <row r="248" spans="2:15" ht="68.25" customHeight="1">
      <c r="B248" s="9" t="s">
        <v>17</v>
      </c>
      <c r="C248" s="10" t="s">
        <v>205</v>
      </c>
      <c r="D248" s="25" t="s">
        <v>239</v>
      </c>
      <c r="E248" s="26"/>
      <c r="F248" s="25" t="s">
        <v>18</v>
      </c>
      <c r="G248" s="26"/>
      <c r="H248" s="27">
        <v>70025249.180000007</v>
      </c>
      <c r="I248" s="28"/>
      <c r="J248" s="29"/>
      <c r="K248" s="27">
        <v>70014582.819999993</v>
      </c>
      <c r="L248" s="29"/>
      <c r="M248" s="27">
        <f t="shared" si="8"/>
        <v>10666.360000014305</v>
      </c>
      <c r="N248" s="29"/>
      <c r="O248" s="11">
        <f t="shared" si="7"/>
        <v>99.98476783713744</v>
      </c>
    </row>
    <row r="249" spans="2:15" ht="23.25" customHeight="1">
      <c r="B249" s="9" t="s">
        <v>159</v>
      </c>
      <c r="C249" s="10" t="s">
        <v>205</v>
      </c>
      <c r="D249" s="25" t="s">
        <v>239</v>
      </c>
      <c r="E249" s="26"/>
      <c r="F249" s="25" t="s">
        <v>160</v>
      </c>
      <c r="G249" s="26"/>
      <c r="H249" s="27">
        <v>70025249.180000007</v>
      </c>
      <c r="I249" s="28"/>
      <c r="J249" s="29"/>
      <c r="K249" s="27">
        <v>70014582.819999993</v>
      </c>
      <c r="L249" s="29"/>
      <c r="M249" s="27">
        <f t="shared" si="8"/>
        <v>10666.360000014305</v>
      </c>
      <c r="N249" s="29"/>
      <c r="O249" s="11">
        <f t="shared" si="7"/>
        <v>99.98476783713744</v>
      </c>
    </row>
    <row r="250" spans="2:15" ht="34.5" customHeight="1">
      <c r="B250" s="9" t="s">
        <v>27</v>
      </c>
      <c r="C250" s="10" t="s">
        <v>205</v>
      </c>
      <c r="D250" s="25" t="s">
        <v>239</v>
      </c>
      <c r="E250" s="26"/>
      <c r="F250" s="25" t="s">
        <v>28</v>
      </c>
      <c r="G250" s="26"/>
      <c r="H250" s="27">
        <v>6663833.8200000003</v>
      </c>
      <c r="I250" s="28"/>
      <c r="J250" s="29"/>
      <c r="K250" s="27">
        <v>6523392.8099999996</v>
      </c>
      <c r="L250" s="29"/>
      <c r="M250" s="27">
        <f t="shared" si="8"/>
        <v>140441.01000000071</v>
      </c>
      <c r="N250" s="29"/>
      <c r="O250" s="11">
        <f t="shared" si="7"/>
        <v>97.892489311805789</v>
      </c>
    </row>
    <row r="251" spans="2:15" ht="34.5" customHeight="1">
      <c r="B251" s="9" t="s">
        <v>29</v>
      </c>
      <c r="C251" s="10" t="s">
        <v>205</v>
      </c>
      <c r="D251" s="25" t="s">
        <v>239</v>
      </c>
      <c r="E251" s="26"/>
      <c r="F251" s="25" t="s">
        <v>30</v>
      </c>
      <c r="G251" s="26"/>
      <c r="H251" s="27">
        <v>6663833.8200000003</v>
      </c>
      <c r="I251" s="28"/>
      <c r="J251" s="29"/>
      <c r="K251" s="27">
        <v>6523392.8099999996</v>
      </c>
      <c r="L251" s="29"/>
      <c r="M251" s="27">
        <f t="shared" si="8"/>
        <v>140441.01000000071</v>
      </c>
      <c r="N251" s="29"/>
      <c r="O251" s="11">
        <f t="shared" si="7"/>
        <v>97.892489311805789</v>
      </c>
    </row>
    <row r="252" spans="2:15" ht="15" customHeight="1">
      <c r="B252" s="9" t="s">
        <v>31</v>
      </c>
      <c r="C252" s="10" t="s">
        <v>205</v>
      </c>
      <c r="D252" s="25" t="s">
        <v>239</v>
      </c>
      <c r="E252" s="26"/>
      <c r="F252" s="25" t="s">
        <v>32</v>
      </c>
      <c r="G252" s="26"/>
      <c r="H252" s="27">
        <v>61422</v>
      </c>
      <c r="I252" s="28"/>
      <c r="J252" s="29"/>
      <c r="K252" s="27">
        <v>61422</v>
      </c>
      <c r="L252" s="29"/>
      <c r="M252" s="27">
        <f t="shared" si="8"/>
        <v>0</v>
      </c>
      <c r="N252" s="29"/>
      <c r="O252" s="11">
        <f t="shared" si="7"/>
        <v>100</v>
      </c>
    </row>
    <row r="253" spans="2:15" ht="23.25" customHeight="1">
      <c r="B253" s="9" t="s">
        <v>33</v>
      </c>
      <c r="C253" s="10" t="s">
        <v>205</v>
      </c>
      <c r="D253" s="25" t="s">
        <v>239</v>
      </c>
      <c r="E253" s="26"/>
      <c r="F253" s="25" t="s">
        <v>34</v>
      </c>
      <c r="G253" s="26"/>
      <c r="H253" s="27">
        <v>61422</v>
      </c>
      <c r="I253" s="28"/>
      <c r="J253" s="29"/>
      <c r="K253" s="27">
        <v>61422</v>
      </c>
      <c r="L253" s="29"/>
      <c r="M253" s="27">
        <f t="shared" si="8"/>
        <v>0</v>
      </c>
      <c r="N253" s="29"/>
      <c r="O253" s="11">
        <f t="shared" si="7"/>
        <v>100</v>
      </c>
    </row>
    <row r="254" spans="2:15" ht="34.5" customHeight="1">
      <c r="B254" s="9" t="s">
        <v>240</v>
      </c>
      <c r="C254" s="10" t="s">
        <v>241</v>
      </c>
      <c r="D254" s="25"/>
      <c r="E254" s="26"/>
      <c r="F254" s="25"/>
      <c r="G254" s="26"/>
      <c r="H254" s="27">
        <v>28157422.539999999</v>
      </c>
      <c r="I254" s="28"/>
      <c r="J254" s="29"/>
      <c r="K254" s="27">
        <v>27308600.559999999</v>
      </c>
      <c r="L254" s="29"/>
      <c r="M254" s="27">
        <f t="shared" si="8"/>
        <v>848821.98000000045</v>
      </c>
      <c r="N254" s="29"/>
      <c r="O254" s="11">
        <f t="shared" si="7"/>
        <v>96.985441480681772</v>
      </c>
    </row>
    <row r="255" spans="2:15" ht="34.5" customHeight="1">
      <c r="B255" s="9" t="s">
        <v>206</v>
      </c>
      <c r="C255" s="10" t="s">
        <v>241</v>
      </c>
      <c r="D255" s="25" t="s">
        <v>207</v>
      </c>
      <c r="E255" s="26"/>
      <c r="F255" s="25"/>
      <c r="G255" s="26"/>
      <c r="H255" s="27">
        <v>28157422.539999999</v>
      </c>
      <c r="I255" s="28"/>
      <c r="J255" s="29"/>
      <c r="K255" s="27">
        <v>27308600.559999999</v>
      </c>
      <c r="L255" s="29"/>
      <c r="M255" s="27">
        <f t="shared" si="8"/>
        <v>848821.98000000045</v>
      </c>
      <c r="N255" s="29"/>
      <c r="O255" s="11">
        <f t="shared" si="7"/>
        <v>96.985441480681772</v>
      </c>
    </row>
    <row r="256" spans="2:15" ht="23.25" customHeight="1">
      <c r="B256" s="9" t="s">
        <v>242</v>
      </c>
      <c r="C256" s="10" t="s">
        <v>241</v>
      </c>
      <c r="D256" s="25" t="s">
        <v>243</v>
      </c>
      <c r="E256" s="26"/>
      <c r="F256" s="25"/>
      <c r="G256" s="26"/>
      <c r="H256" s="27">
        <v>19731892.77</v>
      </c>
      <c r="I256" s="28"/>
      <c r="J256" s="29"/>
      <c r="K256" s="27">
        <v>19212372.440000001</v>
      </c>
      <c r="L256" s="29"/>
      <c r="M256" s="27">
        <f t="shared" si="8"/>
        <v>519520.32999999821</v>
      </c>
      <c r="N256" s="29"/>
      <c r="O256" s="11">
        <f t="shared" si="7"/>
        <v>97.367103419546922</v>
      </c>
    </row>
    <row r="257" spans="2:15" ht="68.25" customHeight="1">
      <c r="B257" s="9" t="s">
        <v>244</v>
      </c>
      <c r="C257" s="10" t="s">
        <v>241</v>
      </c>
      <c r="D257" s="25" t="s">
        <v>245</v>
      </c>
      <c r="E257" s="26"/>
      <c r="F257" s="25"/>
      <c r="G257" s="26"/>
      <c r="H257" s="27">
        <v>39768.199999999997</v>
      </c>
      <c r="I257" s="28"/>
      <c r="J257" s="29"/>
      <c r="K257" s="27">
        <v>39768.199999999997</v>
      </c>
      <c r="L257" s="29"/>
      <c r="M257" s="27">
        <f t="shared" si="8"/>
        <v>0</v>
      </c>
      <c r="N257" s="29"/>
      <c r="O257" s="11">
        <f t="shared" si="7"/>
        <v>100</v>
      </c>
    </row>
    <row r="258" spans="2:15" ht="57" customHeight="1">
      <c r="B258" s="9" t="s">
        <v>246</v>
      </c>
      <c r="C258" s="10" t="s">
        <v>241</v>
      </c>
      <c r="D258" s="25" t="s">
        <v>247</v>
      </c>
      <c r="E258" s="26"/>
      <c r="F258" s="25"/>
      <c r="G258" s="26"/>
      <c r="H258" s="27">
        <v>39768.199999999997</v>
      </c>
      <c r="I258" s="28"/>
      <c r="J258" s="29"/>
      <c r="K258" s="27">
        <v>39768.199999999997</v>
      </c>
      <c r="L258" s="29"/>
      <c r="M258" s="27">
        <f t="shared" si="8"/>
        <v>0</v>
      </c>
      <c r="N258" s="29"/>
      <c r="O258" s="11">
        <f t="shared" si="7"/>
        <v>100</v>
      </c>
    </row>
    <row r="259" spans="2:15" ht="34.5" customHeight="1">
      <c r="B259" s="9" t="s">
        <v>27</v>
      </c>
      <c r="C259" s="10" t="s">
        <v>241</v>
      </c>
      <c r="D259" s="25" t="s">
        <v>247</v>
      </c>
      <c r="E259" s="26"/>
      <c r="F259" s="25" t="s">
        <v>28</v>
      </c>
      <c r="G259" s="26"/>
      <c r="H259" s="27">
        <v>39768.199999999997</v>
      </c>
      <c r="I259" s="28"/>
      <c r="J259" s="29"/>
      <c r="K259" s="27">
        <v>39768.199999999997</v>
      </c>
      <c r="L259" s="29"/>
      <c r="M259" s="27">
        <f t="shared" ref="M259:M320" si="9">H259-K259</f>
        <v>0</v>
      </c>
      <c r="N259" s="29"/>
      <c r="O259" s="11">
        <f t="shared" si="7"/>
        <v>100</v>
      </c>
    </row>
    <row r="260" spans="2:15" ht="34.5" customHeight="1">
      <c r="B260" s="9" t="s">
        <v>29</v>
      </c>
      <c r="C260" s="10" t="s">
        <v>241</v>
      </c>
      <c r="D260" s="25" t="s">
        <v>247</v>
      </c>
      <c r="E260" s="26"/>
      <c r="F260" s="25" t="s">
        <v>30</v>
      </c>
      <c r="G260" s="26"/>
      <c r="H260" s="27">
        <v>39768.199999999997</v>
      </c>
      <c r="I260" s="28"/>
      <c r="J260" s="29"/>
      <c r="K260" s="27">
        <v>39768.199999999997</v>
      </c>
      <c r="L260" s="29"/>
      <c r="M260" s="27">
        <f t="shared" si="9"/>
        <v>0</v>
      </c>
      <c r="N260" s="29"/>
      <c r="O260" s="11">
        <f t="shared" ref="O260:O323" si="10">K260/H260*100</f>
        <v>100</v>
      </c>
    </row>
    <row r="261" spans="2:15" ht="34.5" customHeight="1">
      <c r="B261" s="9" t="s">
        <v>248</v>
      </c>
      <c r="C261" s="10" t="s">
        <v>241</v>
      </c>
      <c r="D261" s="25" t="s">
        <v>249</v>
      </c>
      <c r="E261" s="26"/>
      <c r="F261" s="25"/>
      <c r="G261" s="26"/>
      <c r="H261" s="27">
        <v>511680</v>
      </c>
      <c r="I261" s="28"/>
      <c r="J261" s="29"/>
      <c r="K261" s="27">
        <v>511680</v>
      </c>
      <c r="L261" s="29"/>
      <c r="M261" s="27">
        <f t="shared" si="9"/>
        <v>0</v>
      </c>
      <c r="N261" s="29"/>
      <c r="O261" s="11">
        <f t="shared" si="10"/>
        <v>100</v>
      </c>
    </row>
    <row r="262" spans="2:15" ht="45.75" customHeight="1">
      <c r="B262" s="9" t="s">
        <v>250</v>
      </c>
      <c r="C262" s="10" t="s">
        <v>241</v>
      </c>
      <c r="D262" s="25" t="s">
        <v>251</v>
      </c>
      <c r="E262" s="26"/>
      <c r="F262" s="25"/>
      <c r="G262" s="26"/>
      <c r="H262" s="27">
        <v>511680</v>
      </c>
      <c r="I262" s="28"/>
      <c r="J262" s="29"/>
      <c r="K262" s="27">
        <v>511680</v>
      </c>
      <c r="L262" s="29"/>
      <c r="M262" s="27">
        <f t="shared" si="9"/>
        <v>0</v>
      </c>
      <c r="N262" s="29"/>
      <c r="O262" s="11">
        <f t="shared" si="10"/>
        <v>100</v>
      </c>
    </row>
    <row r="263" spans="2:15" ht="34.5" customHeight="1">
      <c r="B263" s="9" t="s">
        <v>27</v>
      </c>
      <c r="C263" s="10" t="s">
        <v>241</v>
      </c>
      <c r="D263" s="25" t="s">
        <v>251</v>
      </c>
      <c r="E263" s="26"/>
      <c r="F263" s="25" t="s">
        <v>28</v>
      </c>
      <c r="G263" s="26"/>
      <c r="H263" s="27">
        <v>511680</v>
      </c>
      <c r="I263" s="28"/>
      <c r="J263" s="29"/>
      <c r="K263" s="27">
        <v>511680</v>
      </c>
      <c r="L263" s="29"/>
      <c r="M263" s="27">
        <f t="shared" si="9"/>
        <v>0</v>
      </c>
      <c r="N263" s="29"/>
      <c r="O263" s="11">
        <f t="shared" si="10"/>
        <v>100</v>
      </c>
    </row>
    <row r="264" spans="2:15" ht="34.5" customHeight="1">
      <c r="B264" s="9" t="s">
        <v>29</v>
      </c>
      <c r="C264" s="10" t="s">
        <v>241</v>
      </c>
      <c r="D264" s="25" t="s">
        <v>251</v>
      </c>
      <c r="E264" s="26"/>
      <c r="F264" s="25" t="s">
        <v>30</v>
      </c>
      <c r="G264" s="26"/>
      <c r="H264" s="27">
        <v>511680</v>
      </c>
      <c r="I264" s="28"/>
      <c r="J264" s="29"/>
      <c r="K264" s="27">
        <v>511680</v>
      </c>
      <c r="L264" s="29"/>
      <c r="M264" s="27">
        <f t="shared" si="9"/>
        <v>0</v>
      </c>
      <c r="N264" s="29"/>
      <c r="O264" s="11">
        <f t="shared" si="10"/>
        <v>100</v>
      </c>
    </row>
    <row r="265" spans="2:15" ht="79.5" customHeight="1">
      <c r="B265" s="9" t="s">
        <v>252</v>
      </c>
      <c r="C265" s="10" t="s">
        <v>241</v>
      </c>
      <c r="D265" s="25" t="s">
        <v>253</v>
      </c>
      <c r="E265" s="26"/>
      <c r="F265" s="25"/>
      <c r="G265" s="26"/>
      <c r="H265" s="27">
        <v>83487.7</v>
      </c>
      <c r="I265" s="28"/>
      <c r="J265" s="29"/>
      <c r="K265" s="27">
        <v>83487.7</v>
      </c>
      <c r="L265" s="29"/>
      <c r="M265" s="27">
        <f t="shared" si="9"/>
        <v>0</v>
      </c>
      <c r="N265" s="29"/>
      <c r="O265" s="11">
        <f t="shared" si="10"/>
        <v>100</v>
      </c>
    </row>
    <row r="266" spans="2:15" ht="34.5" customHeight="1">
      <c r="B266" s="9" t="s">
        <v>254</v>
      </c>
      <c r="C266" s="10" t="s">
        <v>241</v>
      </c>
      <c r="D266" s="25" t="s">
        <v>255</v>
      </c>
      <c r="E266" s="26"/>
      <c r="F266" s="25"/>
      <c r="G266" s="26"/>
      <c r="H266" s="27">
        <v>83487.7</v>
      </c>
      <c r="I266" s="28"/>
      <c r="J266" s="29"/>
      <c r="K266" s="27">
        <v>83487.7</v>
      </c>
      <c r="L266" s="29"/>
      <c r="M266" s="27">
        <f t="shared" si="9"/>
        <v>0</v>
      </c>
      <c r="N266" s="29"/>
      <c r="O266" s="11">
        <f t="shared" si="10"/>
        <v>100</v>
      </c>
    </row>
    <row r="267" spans="2:15" ht="34.5" customHeight="1">
      <c r="B267" s="9" t="s">
        <v>27</v>
      </c>
      <c r="C267" s="10" t="s">
        <v>241</v>
      </c>
      <c r="D267" s="25" t="s">
        <v>255</v>
      </c>
      <c r="E267" s="26"/>
      <c r="F267" s="25" t="s">
        <v>28</v>
      </c>
      <c r="G267" s="26"/>
      <c r="H267" s="27">
        <v>83487.7</v>
      </c>
      <c r="I267" s="28"/>
      <c r="J267" s="29"/>
      <c r="K267" s="27">
        <v>83487.7</v>
      </c>
      <c r="L267" s="29"/>
      <c r="M267" s="27">
        <f t="shared" si="9"/>
        <v>0</v>
      </c>
      <c r="N267" s="29"/>
      <c r="O267" s="11">
        <f t="shared" si="10"/>
        <v>100</v>
      </c>
    </row>
    <row r="268" spans="2:15" ht="34.5" customHeight="1">
      <c r="B268" s="9" t="s">
        <v>29</v>
      </c>
      <c r="C268" s="10" t="s">
        <v>241</v>
      </c>
      <c r="D268" s="25" t="s">
        <v>255</v>
      </c>
      <c r="E268" s="26"/>
      <c r="F268" s="25" t="s">
        <v>30</v>
      </c>
      <c r="G268" s="26"/>
      <c r="H268" s="27">
        <v>83487.7</v>
      </c>
      <c r="I268" s="28"/>
      <c r="J268" s="29"/>
      <c r="K268" s="27">
        <v>83487.7</v>
      </c>
      <c r="L268" s="29"/>
      <c r="M268" s="27">
        <f t="shared" si="9"/>
        <v>0</v>
      </c>
      <c r="N268" s="29"/>
      <c r="O268" s="11">
        <f t="shared" si="10"/>
        <v>100</v>
      </c>
    </row>
    <row r="269" spans="2:15" ht="57" customHeight="1">
      <c r="B269" s="9" t="s">
        <v>256</v>
      </c>
      <c r="C269" s="10" t="s">
        <v>241</v>
      </c>
      <c r="D269" s="25" t="s">
        <v>257</v>
      </c>
      <c r="E269" s="26"/>
      <c r="F269" s="25"/>
      <c r="G269" s="26"/>
      <c r="H269" s="27">
        <v>19060018.77</v>
      </c>
      <c r="I269" s="28"/>
      <c r="J269" s="29"/>
      <c r="K269" s="27">
        <v>18540498.440000001</v>
      </c>
      <c r="L269" s="29"/>
      <c r="M269" s="27">
        <f t="shared" si="9"/>
        <v>519520.32999999821</v>
      </c>
      <c r="N269" s="29"/>
      <c r="O269" s="11">
        <f t="shared" si="10"/>
        <v>97.274292663249057</v>
      </c>
    </row>
    <row r="270" spans="2:15" ht="23.25" customHeight="1">
      <c r="B270" s="9" t="s">
        <v>258</v>
      </c>
      <c r="C270" s="10" t="s">
        <v>241</v>
      </c>
      <c r="D270" s="25" t="s">
        <v>259</v>
      </c>
      <c r="E270" s="26"/>
      <c r="F270" s="25"/>
      <c r="G270" s="26"/>
      <c r="H270" s="27">
        <v>19060018.77</v>
      </c>
      <c r="I270" s="28"/>
      <c r="J270" s="29"/>
      <c r="K270" s="27">
        <v>18540498.440000001</v>
      </c>
      <c r="L270" s="29"/>
      <c r="M270" s="27">
        <f t="shared" si="9"/>
        <v>519520.32999999821</v>
      </c>
      <c r="N270" s="29"/>
      <c r="O270" s="11">
        <f t="shared" si="10"/>
        <v>97.274292663249057</v>
      </c>
    </row>
    <row r="271" spans="2:15" ht="34.5" customHeight="1">
      <c r="B271" s="9" t="s">
        <v>27</v>
      </c>
      <c r="C271" s="10" t="s">
        <v>241</v>
      </c>
      <c r="D271" s="25" t="s">
        <v>259</v>
      </c>
      <c r="E271" s="26"/>
      <c r="F271" s="25" t="s">
        <v>28</v>
      </c>
      <c r="G271" s="26"/>
      <c r="H271" s="27">
        <v>19060018.77</v>
      </c>
      <c r="I271" s="28"/>
      <c r="J271" s="29"/>
      <c r="K271" s="27">
        <v>18540498.440000001</v>
      </c>
      <c r="L271" s="29"/>
      <c r="M271" s="27">
        <f t="shared" si="9"/>
        <v>519520.32999999821</v>
      </c>
      <c r="N271" s="29"/>
      <c r="O271" s="11">
        <f t="shared" si="10"/>
        <v>97.274292663249057</v>
      </c>
    </row>
    <row r="272" spans="2:15" ht="34.5" customHeight="1">
      <c r="B272" s="9" t="s">
        <v>29</v>
      </c>
      <c r="C272" s="10" t="s">
        <v>241</v>
      </c>
      <c r="D272" s="25" t="s">
        <v>259</v>
      </c>
      <c r="E272" s="26"/>
      <c r="F272" s="25" t="s">
        <v>30</v>
      </c>
      <c r="G272" s="26"/>
      <c r="H272" s="27">
        <v>19060018.77</v>
      </c>
      <c r="I272" s="28"/>
      <c r="J272" s="29"/>
      <c r="K272" s="27">
        <v>18540498.440000001</v>
      </c>
      <c r="L272" s="29"/>
      <c r="M272" s="27">
        <f t="shared" si="9"/>
        <v>519520.32999999821</v>
      </c>
      <c r="N272" s="29"/>
      <c r="O272" s="11">
        <f t="shared" si="10"/>
        <v>97.274292663249057</v>
      </c>
    </row>
    <row r="273" spans="2:15" ht="124.5" customHeight="1">
      <c r="B273" s="9" t="s">
        <v>260</v>
      </c>
      <c r="C273" s="10" t="s">
        <v>241</v>
      </c>
      <c r="D273" s="25" t="s">
        <v>261</v>
      </c>
      <c r="E273" s="26"/>
      <c r="F273" s="25"/>
      <c r="G273" s="26"/>
      <c r="H273" s="27">
        <v>36938.1</v>
      </c>
      <c r="I273" s="28"/>
      <c r="J273" s="29"/>
      <c r="K273" s="27">
        <v>36938.1</v>
      </c>
      <c r="L273" s="29"/>
      <c r="M273" s="27">
        <f t="shared" si="9"/>
        <v>0</v>
      </c>
      <c r="N273" s="29"/>
      <c r="O273" s="11">
        <f t="shared" si="10"/>
        <v>100</v>
      </c>
    </row>
    <row r="274" spans="2:15" ht="102" customHeight="1">
      <c r="B274" s="9" t="s">
        <v>262</v>
      </c>
      <c r="C274" s="10" t="s">
        <v>241</v>
      </c>
      <c r="D274" s="25" t="s">
        <v>263</v>
      </c>
      <c r="E274" s="26"/>
      <c r="F274" s="25"/>
      <c r="G274" s="26"/>
      <c r="H274" s="27">
        <v>36938.1</v>
      </c>
      <c r="I274" s="28"/>
      <c r="J274" s="29"/>
      <c r="K274" s="27">
        <v>36938.1</v>
      </c>
      <c r="L274" s="29"/>
      <c r="M274" s="27">
        <f t="shared" si="9"/>
        <v>0</v>
      </c>
      <c r="N274" s="29"/>
      <c r="O274" s="11">
        <f t="shared" si="10"/>
        <v>100</v>
      </c>
    </row>
    <row r="275" spans="2:15" ht="34.5" customHeight="1">
      <c r="B275" s="9" t="s">
        <v>27</v>
      </c>
      <c r="C275" s="10" t="s">
        <v>241</v>
      </c>
      <c r="D275" s="25" t="s">
        <v>263</v>
      </c>
      <c r="E275" s="26"/>
      <c r="F275" s="25" t="s">
        <v>28</v>
      </c>
      <c r="G275" s="26"/>
      <c r="H275" s="27">
        <v>36938.1</v>
      </c>
      <c r="I275" s="28"/>
      <c r="J275" s="29"/>
      <c r="K275" s="27">
        <v>36938.1</v>
      </c>
      <c r="L275" s="29"/>
      <c r="M275" s="27">
        <f t="shared" si="9"/>
        <v>0</v>
      </c>
      <c r="N275" s="29"/>
      <c r="O275" s="11">
        <f t="shared" si="10"/>
        <v>100</v>
      </c>
    </row>
    <row r="276" spans="2:15" ht="34.5" customHeight="1">
      <c r="B276" s="9" t="s">
        <v>29</v>
      </c>
      <c r="C276" s="10" t="s">
        <v>241</v>
      </c>
      <c r="D276" s="25" t="s">
        <v>263</v>
      </c>
      <c r="E276" s="26"/>
      <c r="F276" s="25" t="s">
        <v>30</v>
      </c>
      <c r="G276" s="26"/>
      <c r="H276" s="27">
        <v>36938.1</v>
      </c>
      <c r="I276" s="28"/>
      <c r="J276" s="29"/>
      <c r="K276" s="27">
        <v>36938.1</v>
      </c>
      <c r="L276" s="29"/>
      <c r="M276" s="27">
        <f t="shared" si="9"/>
        <v>0</v>
      </c>
      <c r="N276" s="29"/>
      <c r="O276" s="11">
        <f t="shared" si="10"/>
        <v>100</v>
      </c>
    </row>
    <row r="277" spans="2:15" ht="45.75" customHeight="1">
      <c r="B277" s="9" t="s">
        <v>224</v>
      </c>
      <c r="C277" s="10" t="s">
        <v>241</v>
      </c>
      <c r="D277" s="25" t="s">
        <v>225</v>
      </c>
      <c r="E277" s="26"/>
      <c r="F277" s="25"/>
      <c r="G277" s="26"/>
      <c r="H277" s="27">
        <v>8425529.7699999996</v>
      </c>
      <c r="I277" s="28"/>
      <c r="J277" s="29"/>
      <c r="K277" s="27">
        <v>8096228.1200000001</v>
      </c>
      <c r="L277" s="29"/>
      <c r="M277" s="27">
        <f t="shared" si="9"/>
        <v>329301.64999999944</v>
      </c>
      <c r="N277" s="29"/>
      <c r="O277" s="11">
        <f t="shared" si="10"/>
        <v>96.091620835849241</v>
      </c>
    </row>
    <row r="278" spans="2:15" ht="23.25" customHeight="1">
      <c r="B278" s="9" t="s">
        <v>226</v>
      </c>
      <c r="C278" s="10" t="s">
        <v>241</v>
      </c>
      <c r="D278" s="25" t="s">
        <v>227</v>
      </c>
      <c r="E278" s="26"/>
      <c r="F278" s="25"/>
      <c r="G278" s="26"/>
      <c r="H278" s="27">
        <v>8425529.7699999996</v>
      </c>
      <c r="I278" s="28"/>
      <c r="J278" s="29"/>
      <c r="K278" s="27">
        <v>8096228.1200000001</v>
      </c>
      <c r="L278" s="29"/>
      <c r="M278" s="27">
        <f t="shared" si="9"/>
        <v>329301.64999999944</v>
      </c>
      <c r="N278" s="29"/>
      <c r="O278" s="11">
        <f t="shared" si="10"/>
        <v>96.091620835849241</v>
      </c>
    </row>
    <row r="279" spans="2:15" ht="34.5" customHeight="1">
      <c r="B279" s="9" t="s">
        <v>228</v>
      </c>
      <c r="C279" s="10" t="s">
        <v>241</v>
      </c>
      <c r="D279" s="25" t="s">
        <v>229</v>
      </c>
      <c r="E279" s="26"/>
      <c r="F279" s="25"/>
      <c r="G279" s="26"/>
      <c r="H279" s="27">
        <v>8425529.7699999996</v>
      </c>
      <c r="I279" s="28"/>
      <c r="J279" s="29"/>
      <c r="K279" s="27">
        <v>8096228.1200000001</v>
      </c>
      <c r="L279" s="29"/>
      <c r="M279" s="27">
        <f t="shared" si="9"/>
        <v>329301.64999999944</v>
      </c>
      <c r="N279" s="29"/>
      <c r="O279" s="11">
        <f t="shared" si="10"/>
        <v>96.091620835849241</v>
      </c>
    </row>
    <row r="280" spans="2:15" ht="34.5" customHeight="1">
      <c r="B280" s="9" t="s">
        <v>27</v>
      </c>
      <c r="C280" s="10" t="s">
        <v>241</v>
      </c>
      <c r="D280" s="25" t="s">
        <v>229</v>
      </c>
      <c r="E280" s="26"/>
      <c r="F280" s="25" t="s">
        <v>28</v>
      </c>
      <c r="G280" s="26"/>
      <c r="H280" s="27">
        <v>8425529.7699999996</v>
      </c>
      <c r="I280" s="28"/>
      <c r="J280" s="29"/>
      <c r="K280" s="27">
        <v>8096228.1200000001</v>
      </c>
      <c r="L280" s="29"/>
      <c r="M280" s="27">
        <f t="shared" si="9"/>
        <v>329301.64999999944</v>
      </c>
      <c r="N280" s="29"/>
      <c r="O280" s="11">
        <f t="shared" si="10"/>
        <v>96.091620835849241</v>
      </c>
    </row>
    <row r="281" spans="2:15" ht="34.5" customHeight="1">
      <c r="B281" s="9" t="s">
        <v>29</v>
      </c>
      <c r="C281" s="10" t="s">
        <v>241</v>
      </c>
      <c r="D281" s="25" t="s">
        <v>229</v>
      </c>
      <c r="E281" s="26"/>
      <c r="F281" s="25" t="s">
        <v>30</v>
      </c>
      <c r="G281" s="26"/>
      <c r="H281" s="27">
        <v>8425529.7699999996</v>
      </c>
      <c r="I281" s="28"/>
      <c r="J281" s="29"/>
      <c r="K281" s="27">
        <v>8096228.1200000001</v>
      </c>
      <c r="L281" s="29"/>
      <c r="M281" s="27">
        <f t="shared" si="9"/>
        <v>329301.64999999944</v>
      </c>
      <c r="N281" s="29"/>
      <c r="O281" s="11">
        <f t="shared" si="10"/>
        <v>96.091620835849241</v>
      </c>
    </row>
    <row r="282" spans="2:15" s="13" customFormat="1" ht="15" customHeight="1">
      <c r="B282" s="14" t="s">
        <v>264</v>
      </c>
      <c r="C282" s="15" t="s">
        <v>265</v>
      </c>
      <c r="D282" s="30"/>
      <c r="E282" s="31"/>
      <c r="F282" s="30"/>
      <c r="G282" s="31"/>
      <c r="H282" s="20">
        <v>941117990.39999998</v>
      </c>
      <c r="I282" s="21"/>
      <c r="J282" s="22"/>
      <c r="K282" s="20">
        <v>924662230.99000001</v>
      </c>
      <c r="L282" s="22"/>
      <c r="M282" s="20">
        <f t="shared" si="9"/>
        <v>16455759.409999967</v>
      </c>
      <c r="N282" s="22"/>
      <c r="O282" s="12">
        <f t="shared" si="10"/>
        <v>98.251466917234694</v>
      </c>
    </row>
    <row r="283" spans="2:15" ht="15" customHeight="1">
      <c r="B283" s="9" t="s">
        <v>266</v>
      </c>
      <c r="C283" s="10" t="s">
        <v>267</v>
      </c>
      <c r="D283" s="25"/>
      <c r="E283" s="26"/>
      <c r="F283" s="25"/>
      <c r="G283" s="26"/>
      <c r="H283" s="27">
        <v>11706504</v>
      </c>
      <c r="I283" s="28"/>
      <c r="J283" s="29"/>
      <c r="K283" s="27">
        <v>11693968.039999999</v>
      </c>
      <c r="L283" s="29"/>
      <c r="M283" s="27">
        <f t="shared" si="9"/>
        <v>12535.960000000894</v>
      </c>
      <c r="N283" s="29"/>
      <c r="O283" s="11">
        <f t="shared" si="10"/>
        <v>99.892914571250301</v>
      </c>
    </row>
    <row r="284" spans="2:15" ht="23.25" customHeight="1">
      <c r="B284" s="9" t="s">
        <v>95</v>
      </c>
      <c r="C284" s="10" t="s">
        <v>267</v>
      </c>
      <c r="D284" s="25" t="s">
        <v>96</v>
      </c>
      <c r="E284" s="26"/>
      <c r="F284" s="25"/>
      <c r="G284" s="26"/>
      <c r="H284" s="27">
        <v>525905.5</v>
      </c>
      <c r="I284" s="28"/>
      <c r="J284" s="29"/>
      <c r="K284" s="27">
        <v>525905.5</v>
      </c>
      <c r="L284" s="29"/>
      <c r="M284" s="27">
        <f t="shared" si="9"/>
        <v>0</v>
      </c>
      <c r="N284" s="29"/>
      <c r="O284" s="11">
        <f t="shared" si="10"/>
        <v>100</v>
      </c>
    </row>
    <row r="285" spans="2:15" ht="57" customHeight="1">
      <c r="B285" s="9" t="s">
        <v>97</v>
      </c>
      <c r="C285" s="10" t="s">
        <v>267</v>
      </c>
      <c r="D285" s="25" t="s">
        <v>98</v>
      </c>
      <c r="E285" s="26"/>
      <c r="F285" s="25"/>
      <c r="G285" s="26"/>
      <c r="H285" s="27">
        <v>525905.5</v>
      </c>
      <c r="I285" s="28"/>
      <c r="J285" s="29"/>
      <c r="K285" s="27">
        <v>525905.5</v>
      </c>
      <c r="L285" s="29"/>
      <c r="M285" s="27">
        <f t="shared" si="9"/>
        <v>0</v>
      </c>
      <c r="N285" s="29"/>
      <c r="O285" s="11">
        <f t="shared" si="10"/>
        <v>100</v>
      </c>
    </row>
    <row r="286" spans="2:15" ht="23.25" customHeight="1">
      <c r="B286" s="9" t="s">
        <v>99</v>
      </c>
      <c r="C286" s="10" t="s">
        <v>267</v>
      </c>
      <c r="D286" s="25" t="s">
        <v>100</v>
      </c>
      <c r="E286" s="26"/>
      <c r="F286" s="25"/>
      <c r="G286" s="26"/>
      <c r="H286" s="27">
        <v>250250</v>
      </c>
      <c r="I286" s="28"/>
      <c r="J286" s="29"/>
      <c r="K286" s="27">
        <v>250250</v>
      </c>
      <c r="L286" s="29"/>
      <c r="M286" s="27">
        <f t="shared" si="9"/>
        <v>0</v>
      </c>
      <c r="N286" s="29"/>
      <c r="O286" s="11">
        <f t="shared" si="10"/>
        <v>100</v>
      </c>
    </row>
    <row r="287" spans="2:15" ht="23.25" customHeight="1">
      <c r="B287" s="9" t="s">
        <v>101</v>
      </c>
      <c r="C287" s="10" t="s">
        <v>267</v>
      </c>
      <c r="D287" s="25" t="s">
        <v>102</v>
      </c>
      <c r="E287" s="26"/>
      <c r="F287" s="25"/>
      <c r="G287" s="26"/>
      <c r="H287" s="27">
        <v>250250</v>
      </c>
      <c r="I287" s="28"/>
      <c r="J287" s="29"/>
      <c r="K287" s="27">
        <v>250250</v>
      </c>
      <c r="L287" s="29"/>
      <c r="M287" s="27">
        <f t="shared" si="9"/>
        <v>0</v>
      </c>
      <c r="N287" s="29"/>
      <c r="O287" s="11">
        <f t="shared" si="10"/>
        <v>100</v>
      </c>
    </row>
    <row r="288" spans="2:15" ht="34.5" customHeight="1">
      <c r="B288" s="9" t="s">
        <v>27</v>
      </c>
      <c r="C288" s="10" t="s">
        <v>267</v>
      </c>
      <c r="D288" s="25" t="s">
        <v>102</v>
      </c>
      <c r="E288" s="26"/>
      <c r="F288" s="25" t="s">
        <v>28</v>
      </c>
      <c r="G288" s="26"/>
      <c r="H288" s="27">
        <v>250250</v>
      </c>
      <c r="I288" s="28"/>
      <c r="J288" s="29"/>
      <c r="K288" s="27">
        <v>250250</v>
      </c>
      <c r="L288" s="29"/>
      <c r="M288" s="27">
        <f t="shared" si="9"/>
        <v>0</v>
      </c>
      <c r="N288" s="29"/>
      <c r="O288" s="11">
        <f t="shared" si="10"/>
        <v>100</v>
      </c>
    </row>
    <row r="289" spans="2:15" ht="34.5" customHeight="1">
      <c r="B289" s="9" t="s">
        <v>29</v>
      </c>
      <c r="C289" s="10" t="s">
        <v>267</v>
      </c>
      <c r="D289" s="25" t="s">
        <v>102</v>
      </c>
      <c r="E289" s="26"/>
      <c r="F289" s="25" t="s">
        <v>30</v>
      </c>
      <c r="G289" s="26"/>
      <c r="H289" s="27">
        <v>250250</v>
      </c>
      <c r="I289" s="28"/>
      <c r="J289" s="29"/>
      <c r="K289" s="27">
        <v>250250</v>
      </c>
      <c r="L289" s="29"/>
      <c r="M289" s="27">
        <f t="shared" si="9"/>
        <v>0</v>
      </c>
      <c r="N289" s="29"/>
      <c r="O289" s="11">
        <f t="shared" si="10"/>
        <v>100</v>
      </c>
    </row>
    <row r="290" spans="2:15" ht="23.25" customHeight="1">
      <c r="B290" s="9" t="s">
        <v>103</v>
      </c>
      <c r="C290" s="10" t="s">
        <v>267</v>
      </c>
      <c r="D290" s="25" t="s">
        <v>104</v>
      </c>
      <c r="E290" s="26"/>
      <c r="F290" s="25"/>
      <c r="G290" s="26"/>
      <c r="H290" s="27">
        <v>25060</v>
      </c>
      <c r="I290" s="28"/>
      <c r="J290" s="29"/>
      <c r="K290" s="27">
        <v>25060</v>
      </c>
      <c r="L290" s="29"/>
      <c r="M290" s="27">
        <f t="shared" si="9"/>
        <v>0</v>
      </c>
      <c r="N290" s="29"/>
      <c r="O290" s="11">
        <f t="shared" si="10"/>
        <v>100</v>
      </c>
    </row>
    <row r="291" spans="2:15" ht="15" customHeight="1">
      <c r="B291" s="9" t="s">
        <v>105</v>
      </c>
      <c r="C291" s="10" t="s">
        <v>267</v>
      </c>
      <c r="D291" s="25" t="s">
        <v>106</v>
      </c>
      <c r="E291" s="26"/>
      <c r="F291" s="25"/>
      <c r="G291" s="26"/>
      <c r="H291" s="27">
        <v>25060</v>
      </c>
      <c r="I291" s="28"/>
      <c r="J291" s="29"/>
      <c r="K291" s="27">
        <v>25060</v>
      </c>
      <c r="L291" s="29"/>
      <c r="M291" s="27">
        <f t="shared" si="9"/>
        <v>0</v>
      </c>
      <c r="N291" s="29"/>
      <c r="O291" s="11">
        <f t="shared" si="10"/>
        <v>100</v>
      </c>
    </row>
    <row r="292" spans="2:15" ht="34.5" customHeight="1">
      <c r="B292" s="9" t="s">
        <v>27</v>
      </c>
      <c r="C292" s="10" t="s">
        <v>267</v>
      </c>
      <c r="D292" s="25" t="s">
        <v>106</v>
      </c>
      <c r="E292" s="26"/>
      <c r="F292" s="25" t="s">
        <v>28</v>
      </c>
      <c r="G292" s="26"/>
      <c r="H292" s="27">
        <v>25060</v>
      </c>
      <c r="I292" s="28"/>
      <c r="J292" s="29"/>
      <c r="K292" s="27">
        <v>25060</v>
      </c>
      <c r="L292" s="29"/>
      <c r="M292" s="27">
        <f t="shared" si="9"/>
        <v>0</v>
      </c>
      <c r="N292" s="29"/>
      <c r="O292" s="11">
        <f t="shared" si="10"/>
        <v>100</v>
      </c>
    </row>
    <row r="293" spans="2:15" ht="34.5" customHeight="1">
      <c r="B293" s="9" t="s">
        <v>29</v>
      </c>
      <c r="C293" s="10" t="s">
        <v>267</v>
      </c>
      <c r="D293" s="25" t="s">
        <v>106</v>
      </c>
      <c r="E293" s="26"/>
      <c r="F293" s="25" t="s">
        <v>30</v>
      </c>
      <c r="G293" s="26"/>
      <c r="H293" s="27">
        <v>25060</v>
      </c>
      <c r="I293" s="28"/>
      <c r="J293" s="29"/>
      <c r="K293" s="27">
        <v>25060</v>
      </c>
      <c r="L293" s="29"/>
      <c r="M293" s="27">
        <f t="shared" si="9"/>
        <v>0</v>
      </c>
      <c r="N293" s="29"/>
      <c r="O293" s="11">
        <f t="shared" si="10"/>
        <v>100</v>
      </c>
    </row>
    <row r="294" spans="2:15" ht="23.25" customHeight="1">
      <c r="B294" s="9" t="s">
        <v>107</v>
      </c>
      <c r="C294" s="10" t="s">
        <v>267</v>
      </c>
      <c r="D294" s="25" t="s">
        <v>108</v>
      </c>
      <c r="E294" s="26"/>
      <c r="F294" s="25"/>
      <c r="G294" s="26"/>
      <c r="H294" s="27">
        <v>250595.5</v>
      </c>
      <c r="I294" s="28"/>
      <c r="J294" s="29"/>
      <c r="K294" s="27">
        <v>250595.5</v>
      </c>
      <c r="L294" s="29"/>
      <c r="M294" s="27">
        <f t="shared" si="9"/>
        <v>0</v>
      </c>
      <c r="N294" s="29"/>
      <c r="O294" s="11">
        <f t="shared" si="10"/>
        <v>100</v>
      </c>
    </row>
    <row r="295" spans="2:15" ht="15" customHeight="1">
      <c r="B295" s="9" t="s">
        <v>109</v>
      </c>
      <c r="C295" s="10" t="s">
        <v>267</v>
      </c>
      <c r="D295" s="25" t="s">
        <v>110</v>
      </c>
      <c r="E295" s="26"/>
      <c r="F295" s="25"/>
      <c r="G295" s="26"/>
      <c r="H295" s="27">
        <v>250595.5</v>
      </c>
      <c r="I295" s="28"/>
      <c r="J295" s="29"/>
      <c r="K295" s="27">
        <v>250595.5</v>
      </c>
      <c r="L295" s="29"/>
      <c r="M295" s="27">
        <f t="shared" si="9"/>
        <v>0</v>
      </c>
      <c r="N295" s="29"/>
      <c r="O295" s="11">
        <f t="shared" si="10"/>
        <v>100</v>
      </c>
    </row>
    <row r="296" spans="2:15" ht="34.5" customHeight="1">
      <c r="B296" s="9" t="s">
        <v>27</v>
      </c>
      <c r="C296" s="10" t="s">
        <v>267</v>
      </c>
      <c r="D296" s="25" t="s">
        <v>110</v>
      </c>
      <c r="E296" s="26"/>
      <c r="F296" s="25" t="s">
        <v>28</v>
      </c>
      <c r="G296" s="26"/>
      <c r="H296" s="27">
        <v>250595.5</v>
      </c>
      <c r="I296" s="28"/>
      <c r="J296" s="29"/>
      <c r="K296" s="27">
        <v>250595.5</v>
      </c>
      <c r="L296" s="29"/>
      <c r="M296" s="27">
        <f t="shared" si="9"/>
        <v>0</v>
      </c>
      <c r="N296" s="29"/>
      <c r="O296" s="11">
        <f t="shared" si="10"/>
        <v>100</v>
      </c>
    </row>
    <row r="297" spans="2:15" ht="34.5" customHeight="1">
      <c r="B297" s="9" t="s">
        <v>29</v>
      </c>
      <c r="C297" s="10" t="s">
        <v>267</v>
      </c>
      <c r="D297" s="25" t="s">
        <v>110</v>
      </c>
      <c r="E297" s="26"/>
      <c r="F297" s="25" t="s">
        <v>30</v>
      </c>
      <c r="G297" s="26"/>
      <c r="H297" s="27">
        <v>250595.5</v>
      </c>
      <c r="I297" s="28"/>
      <c r="J297" s="29"/>
      <c r="K297" s="27">
        <v>250595.5</v>
      </c>
      <c r="L297" s="29"/>
      <c r="M297" s="27">
        <f t="shared" si="9"/>
        <v>0</v>
      </c>
      <c r="N297" s="29"/>
      <c r="O297" s="11">
        <f t="shared" si="10"/>
        <v>100</v>
      </c>
    </row>
    <row r="298" spans="2:15" ht="34.5" customHeight="1">
      <c r="B298" s="9" t="s">
        <v>268</v>
      </c>
      <c r="C298" s="10" t="s">
        <v>267</v>
      </c>
      <c r="D298" s="25" t="s">
        <v>269</v>
      </c>
      <c r="E298" s="26"/>
      <c r="F298" s="25"/>
      <c r="G298" s="26"/>
      <c r="H298" s="27">
        <v>11180598.5</v>
      </c>
      <c r="I298" s="28"/>
      <c r="J298" s="29"/>
      <c r="K298" s="27">
        <v>11168062.539999999</v>
      </c>
      <c r="L298" s="29"/>
      <c r="M298" s="27">
        <f t="shared" si="9"/>
        <v>12535.960000000894</v>
      </c>
      <c r="N298" s="29"/>
      <c r="O298" s="11">
        <f t="shared" si="10"/>
        <v>99.887877558611905</v>
      </c>
    </row>
    <row r="299" spans="2:15" ht="15" customHeight="1">
      <c r="B299" s="9" t="s">
        <v>11</v>
      </c>
      <c r="C299" s="10" t="s">
        <v>267</v>
      </c>
      <c r="D299" s="25" t="s">
        <v>270</v>
      </c>
      <c r="E299" s="26"/>
      <c r="F299" s="25"/>
      <c r="G299" s="26"/>
      <c r="H299" s="27">
        <v>11180598.5</v>
      </c>
      <c r="I299" s="28"/>
      <c r="J299" s="29"/>
      <c r="K299" s="27">
        <v>11168062.539999999</v>
      </c>
      <c r="L299" s="29"/>
      <c r="M299" s="27">
        <f t="shared" si="9"/>
        <v>12535.960000000894</v>
      </c>
      <c r="N299" s="29"/>
      <c r="O299" s="11">
        <f t="shared" si="10"/>
        <v>99.887877558611905</v>
      </c>
    </row>
    <row r="300" spans="2:15" ht="34.5" customHeight="1">
      <c r="B300" s="9" t="s">
        <v>13</v>
      </c>
      <c r="C300" s="10" t="s">
        <v>267</v>
      </c>
      <c r="D300" s="25" t="s">
        <v>271</v>
      </c>
      <c r="E300" s="26"/>
      <c r="F300" s="25"/>
      <c r="G300" s="26"/>
      <c r="H300" s="27">
        <v>11180598.5</v>
      </c>
      <c r="I300" s="28"/>
      <c r="J300" s="29"/>
      <c r="K300" s="27">
        <v>11168062.539999999</v>
      </c>
      <c r="L300" s="29"/>
      <c r="M300" s="27">
        <f t="shared" si="9"/>
        <v>12535.960000000894</v>
      </c>
      <c r="N300" s="29"/>
      <c r="O300" s="11">
        <f t="shared" si="10"/>
        <v>99.887877558611905</v>
      </c>
    </row>
    <row r="301" spans="2:15" ht="23.25" customHeight="1">
      <c r="B301" s="9" t="s">
        <v>79</v>
      </c>
      <c r="C301" s="10" t="s">
        <v>267</v>
      </c>
      <c r="D301" s="25" t="s">
        <v>272</v>
      </c>
      <c r="E301" s="26"/>
      <c r="F301" s="25"/>
      <c r="G301" s="26"/>
      <c r="H301" s="27">
        <v>11180598.5</v>
      </c>
      <c r="I301" s="28"/>
      <c r="J301" s="29"/>
      <c r="K301" s="27">
        <v>11168062.539999999</v>
      </c>
      <c r="L301" s="29"/>
      <c r="M301" s="27">
        <f t="shared" si="9"/>
        <v>12535.960000000894</v>
      </c>
      <c r="N301" s="29"/>
      <c r="O301" s="11">
        <f t="shared" si="10"/>
        <v>99.887877558611905</v>
      </c>
    </row>
    <row r="302" spans="2:15" ht="68.25" customHeight="1">
      <c r="B302" s="9" t="s">
        <v>17</v>
      </c>
      <c r="C302" s="10" t="s">
        <v>267</v>
      </c>
      <c r="D302" s="25" t="s">
        <v>272</v>
      </c>
      <c r="E302" s="26"/>
      <c r="F302" s="25" t="s">
        <v>18</v>
      </c>
      <c r="G302" s="26"/>
      <c r="H302" s="27">
        <v>10702792.470000001</v>
      </c>
      <c r="I302" s="28"/>
      <c r="J302" s="29"/>
      <c r="K302" s="27">
        <v>10701334.560000001</v>
      </c>
      <c r="L302" s="29"/>
      <c r="M302" s="27">
        <f t="shared" si="9"/>
        <v>1457.910000000149</v>
      </c>
      <c r="N302" s="29"/>
      <c r="O302" s="11">
        <f t="shared" si="10"/>
        <v>99.986378227886902</v>
      </c>
    </row>
    <row r="303" spans="2:15" ht="34.5" customHeight="1">
      <c r="B303" s="9" t="s">
        <v>19</v>
      </c>
      <c r="C303" s="10" t="s">
        <v>267</v>
      </c>
      <c r="D303" s="25" t="s">
        <v>272</v>
      </c>
      <c r="E303" s="26"/>
      <c r="F303" s="25" t="s">
        <v>20</v>
      </c>
      <c r="G303" s="26"/>
      <c r="H303" s="27">
        <v>10702792.470000001</v>
      </c>
      <c r="I303" s="28"/>
      <c r="J303" s="29"/>
      <c r="K303" s="27">
        <v>10701334.560000001</v>
      </c>
      <c r="L303" s="29"/>
      <c r="M303" s="27">
        <f t="shared" si="9"/>
        <v>1457.910000000149</v>
      </c>
      <c r="N303" s="29"/>
      <c r="O303" s="11">
        <f t="shared" si="10"/>
        <v>99.986378227886902</v>
      </c>
    </row>
    <row r="304" spans="2:15" ht="34.5" customHeight="1">
      <c r="B304" s="9" t="s">
        <v>27</v>
      </c>
      <c r="C304" s="10" t="s">
        <v>267</v>
      </c>
      <c r="D304" s="25" t="s">
        <v>272</v>
      </c>
      <c r="E304" s="26"/>
      <c r="F304" s="25" t="s">
        <v>28</v>
      </c>
      <c r="G304" s="26"/>
      <c r="H304" s="27">
        <v>471894.03</v>
      </c>
      <c r="I304" s="28"/>
      <c r="J304" s="29"/>
      <c r="K304" s="27">
        <v>460815.98</v>
      </c>
      <c r="L304" s="29"/>
      <c r="M304" s="27">
        <f t="shared" si="9"/>
        <v>11078.050000000047</v>
      </c>
      <c r="N304" s="29"/>
      <c r="O304" s="11">
        <f t="shared" si="10"/>
        <v>97.652428448819322</v>
      </c>
    </row>
    <row r="305" spans="2:15" ht="34.5" customHeight="1">
      <c r="B305" s="9" t="s">
        <v>29</v>
      </c>
      <c r="C305" s="10" t="s">
        <v>267</v>
      </c>
      <c r="D305" s="25" t="s">
        <v>272</v>
      </c>
      <c r="E305" s="26"/>
      <c r="F305" s="25" t="s">
        <v>30</v>
      </c>
      <c r="G305" s="26"/>
      <c r="H305" s="27">
        <v>471894.03</v>
      </c>
      <c r="I305" s="28"/>
      <c r="J305" s="29"/>
      <c r="K305" s="27">
        <v>460815.98</v>
      </c>
      <c r="L305" s="29"/>
      <c r="M305" s="27">
        <f t="shared" si="9"/>
        <v>11078.050000000047</v>
      </c>
      <c r="N305" s="29"/>
      <c r="O305" s="11">
        <f t="shared" si="10"/>
        <v>97.652428448819322</v>
      </c>
    </row>
    <row r="306" spans="2:15" ht="15" customHeight="1">
      <c r="B306" s="9" t="s">
        <v>31</v>
      </c>
      <c r="C306" s="10" t="s">
        <v>267</v>
      </c>
      <c r="D306" s="25" t="s">
        <v>272</v>
      </c>
      <c r="E306" s="26"/>
      <c r="F306" s="25" t="s">
        <v>32</v>
      </c>
      <c r="G306" s="26"/>
      <c r="H306" s="27">
        <v>5912</v>
      </c>
      <c r="I306" s="28"/>
      <c r="J306" s="29"/>
      <c r="K306" s="27">
        <v>5912</v>
      </c>
      <c r="L306" s="29"/>
      <c r="M306" s="27">
        <f t="shared" si="9"/>
        <v>0</v>
      </c>
      <c r="N306" s="29"/>
      <c r="O306" s="11">
        <f t="shared" si="10"/>
        <v>100</v>
      </c>
    </row>
    <row r="307" spans="2:15" ht="23.25" customHeight="1">
      <c r="B307" s="9" t="s">
        <v>33</v>
      </c>
      <c r="C307" s="10" t="s">
        <v>267</v>
      </c>
      <c r="D307" s="25" t="s">
        <v>272</v>
      </c>
      <c r="E307" s="26"/>
      <c r="F307" s="25" t="s">
        <v>34</v>
      </c>
      <c r="G307" s="26"/>
      <c r="H307" s="27">
        <v>5912</v>
      </c>
      <c r="I307" s="28"/>
      <c r="J307" s="29"/>
      <c r="K307" s="27">
        <v>5912</v>
      </c>
      <c r="L307" s="29"/>
      <c r="M307" s="27">
        <f t="shared" si="9"/>
        <v>0</v>
      </c>
      <c r="N307" s="29"/>
      <c r="O307" s="11">
        <f t="shared" si="10"/>
        <v>100</v>
      </c>
    </row>
    <row r="308" spans="2:15" ht="15" customHeight="1">
      <c r="B308" s="9" t="s">
        <v>273</v>
      </c>
      <c r="C308" s="10" t="s">
        <v>274</v>
      </c>
      <c r="D308" s="25"/>
      <c r="E308" s="26"/>
      <c r="F308" s="25"/>
      <c r="G308" s="26"/>
      <c r="H308" s="27">
        <v>9275000</v>
      </c>
      <c r="I308" s="28"/>
      <c r="J308" s="29"/>
      <c r="K308" s="27">
        <v>2685344.14</v>
      </c>
      <c r="L308" s="29"/>
      <c r="M308" s="27">
        <f t="shared" si="9"/>
        <v>6589655.8599999994</v>
      </c>
      <c r="N308" s="29"/>
      <c r="O308" s="11">
        <f t="shared" si="10"/>
        <v>28.952497466307282</v>
      </c>
    </row>
    <row r="309" spans="2:15" ht="23.25" customHeight="1">
      <c r="B309" s="9" t="s">
        <v>275</v>
      </c>
      <c r="C309" s="10" t="s">
        <v>274</v>
      </c>
      <c r="D309" s="25" t="s">
        <v>276</v>
      </c>
      <c r="E309" s="26"/>
      <c r="F309" s="25"/>
      <c r="G309" s="26"/>
      <c r="H309" s="27">
        <v>9275000</v>
      </c>
      <c r="I309" s="28"/>
      <c r="J309" s="29"/>
      <c r="K309" s="27">
        <v>2685344.14</v>
      </c>
      <c r="L309" s="29"/>
      <c r="M309" s="27">
        <f t="shared" si="9"/>
        <v>6589655.8599999994</v>
      </c>
      <c r="N309" s="29"/>
      <c r="O309" s="11">
        <f t="shared" si="10"/>
        <v>28.952497466307282</v>
      </c>
    </row>
    <row r="310" spans="2:15" ht="34.5" customHeight="1">
      <c r="B310" s="9" t="s">
        <v>277</v>
      </c>
      <c r="C310" s="10" t="s">
        <v>274</v>
      </c>
      <c r="D310" s="25" t="s">
        <v>278</v>
      </c>
      <c r="E310" s="26"/>
      <c r="F310" s="25"/>
      <c r="G310" s="26"/>
      <c r="H310" s="27">
        <v>9275000</v>
      </c>
      <c r="I310" s="28"/>
      <c r="J310" s="29"/>
      <c r="K310" s="27">
        <v>2685344.14</v>
      </c>
      <c r="L310" s="29"/>
      <c r="M310" s="27">
        <f t="shared" si="9"/>
        <v>6589655.8599999994</v>
      </c>
      <c r="N310" s="29"/>
      <c r="O310" s="11">
        <f t="shared" si="10"/>
        <v>28.952497466307282</v>
      </c>
    </row>
    <row r="311" spans="2:15" ht="68.25" customHeight="1">
      <c r="B311" s="9" t="s">
        <v>279</v>
      </c>
      <c r="C311" s="10" t="s">
        <v>274</v>
      </c>
      <c r="D311" s="25" t="s">
        <v>280</v>
      </c>
      <c r="E311" s="26"/>
      <c r="F311" s="25"/>
      <c r="G311" s="26"/>
      <c r="H311" s="27">
        <v>9275000</v>
      </c>
      <c r="I311" s="28"/>
      <c r="J311" s="29"/>
      <c r="K311" s="27">
        <v>2685344.14</v>
      </c>
      <c r="L311" s="29"/>
      <c r="M311" s="27">
        <f t="shared" si="9"/>
        <v>6589655.8599999994</v>
      </c>
      <c r="N311" s="29"/>
      <c r="O311" s="11">
        <f t="shared" si="10"/>
        <v>28.952497466307282</v>
      </c>
    </row>
    <row r="312" spans="2:15" ht="57" customHeight="1">
      <c r="B312" s="9" t="s">
        <v>281</v>
      </c>
      <c r="C312" s="10" t="s">
        <v>274</v>
      </c>
      <c r="D312" s="25" t="s">
        <v>282</v>
      </c>
      <c r="E312" s="26"/>
      <c r="F312" s="25"/>
      <c r="G312" s="26"/>
      <c r="H312" s="27">
        <v>8250000</v>
      </c>
      <c r="I312" s="28"/>
      <c r="J312" s="29"/>
      <c r="K312" s="27">
        <v>2049049.39</v>
      </c>
      <c r="L312" s="29"/>
      <c r="M312" s="27">
        <f t="shared" si="9"/>
        <v>6200950.6100000003</v>
      </c>
      <c r="N312" s="29"/>
      <c r="O312" s="11">
        <f t="shared" si="10"/>
        <v>24.836962303030301</v>
      </c>
    </row>
    <row r="313" spans="2:15" ht="34.5" customHeight="1">
      <c r="B313" s="9" t="s">
        <v>27</v>
      </c>
      <c r="C313" s="10" t="s">
        <v>274</v>
      </c>
      <c r="D313" s="25" t="s">
        <v>282</v>
      </c>
      <c r="E313" s="26"/>
      <c r="F313" s="25" t="s">
        <v>28</v>
      </c>
      <c r="G313" s="26"/>
      <c r="H313" s="27">
        <v>8250000</v>
      </c>
      <c r="I313" s="28"/>
      <c r="J313" s="29"/>
      <c r="K313" s="27">
        <v>2049049.39</v>
      </c>
      <c r="L313" s="29"/>
      <c r="M313" s="27">
        <f t="shared" si="9"/>
        <v>6200950.6100000003</v>
      </c>
      <c r="N313" s="29"/>
      <c r="O313" s="11">
        <f t="shared" si="10"/>
        <v>24.836962303030301</v>
      </c>
    </row>
    <row r="314" spans="2:15" ht="34.5" customHeight="1">
      <c r="B314" s="9" t="s">
        <v>29</v>
      </c>
      <c r="C314" s="10" t="s">
        <v>274</v>
      </c>
      <c r="D314" s="25" t="s">
        <v>282</v>
      </c>
      <c r="E314" s="26"/>
      <c r="F314" s="25" t="s">
        <v>30</v>
      </c>
      <c r="G314" s="26"/>
      <c r="H314" s="27">
        <v>8250000</v>
      </c>
      <c r="I314" s="28"/>
      <c r="J314" s="29"/>
      <c r="K314" s="27">
        <v>2049049.39</v>
      </c>
      <c r="L314" s="29"/>
      <c r="M314" s="27">
        <f t="shared" si="9"/>
        <v>6200950.6100000003</v>
      </c>
      <c r="N314" s="29"/>
      <c r="O314" s="11">
        <f t="shared" si="10"/>
        <v>24.836962303030301</v>
      </c>
    </row>
    <row r="315" spans="2:15" ht="68.25" customHeight="1">
      <c r="B315" s="9" t="s">
        <v>283</v>
      </c>
      <c r="C315" s="10" t="s">
        <v>274</v>
      </c>
      <c r="D315" s="25" t="s">
        <v>284</v>
      </c>
      <c r="E315" s="26"/>
      <c r="F315" s="25"/>
      <c r="G315" s="26"/>
      <c r="H315" s="27">
        <v>1025000</v>
      </c>
      <c r="I315" s="28"/>
      <c r="J315" s="29"/>
      <c r="K315" s="27">
        <v>636294.75</v>
      </c>
      <c r="L315" s="29"/>
      <c r="M315" s="27">
        <f t="shared" si="9"/>
        <v>388705.25</v>
      </c>
      <c r="N315" s="29"/>
      <c r="O315" s="11">
        <f t="shared" si="10"/>
        <v>62.077536585365856</v>
      </c>
    </row>
    <row r="316" spans="2:15" ht="68.25" customHeight="1">
      <c r="B316" s="9" t="s">
        <v>17</v>
      </c>
      <c r="C316" s="10" t="s">
        <v>274</v>
      </c>
      <c r="D316" s="25" t="s">
        <v>284</v>
      </c>
      <c r="E316" s="26"/>
      <c r="F316" s="25" t="s">
        <v>18</v>
      </c>
      <c r="G316" s="26"/>
      <c r="H316" s="27">
        <v>206000</v>
      </c>
      <c r="I316" s="28"/>
      <c r="J316" s="29"/>
      <c r="K316" s="27">
        <v>0</v>
      </c>
      <c r="L316" s="29"/>
      <c r="M316" s="27">
        <f t="shared" si="9"/>
        <v>206000</v>
      </c>
      <c r="N316" s="29"/>
      <c r="O316" s="11">
        <f t="shared" si="10"/>
        <v>0</v>
      </c>
    </row>
    <row r="317" spans="2:15" ht="34.5" customHeight="1">
      <c r="B317" s="9" t="s">
        <v>19</v>
      </c>
      <c r="C317" s="10" t="s">
        <v>274</v>
      </c>
      <c r="D317" s="25" t="s">
        <v>284</v>
      </c>
      <c r="E317" s="26"/>
      <c r="F317" s="25" t="s">
        <v>20</v>
      </c>
      <c r="G317" s="26"/>
      <c r="H317" s="27">
        <v>206000</v>
      </c>
      <c r="I317" s="28"/>
      <c r="J317" s="29"/>
      <c r="K317" s="27">
        <v>0</v>
      </c>
      <c r="L317" s="29"/>
      <c r="M317" s="27">
        <f t="shared" si="9"/>
        <v>206000</v>
      </c>
      <c r="N317" s="29"/>
      <c r="O317" s="11">
        <f t="shared" si="10"/>
        <v>0</v>
      </c>
    </row>
    <row r="318" spans="2:15" ht="34.5" customHeight="1">
      <c r="B318" s="9" t="s">
        <v>27</v>
      </c>
      <c r="C318" s="10" t="s">
        <v>274</v>
      </c>
      <c r="D318" s="25" t="s">
        <v>284</v>
      </c>
      <c r="E318" s="26"/>
      <c r="F318" s="25" t="s">
        <v>28</v>
      </c>
      <c r="G318" s="26"/>
      <c r="H318" s="27">
        <v>819000</v>
      </c>
      <c r="I318" s="28"/>
      <c r="J318" s="29"/>
      <c r="K318" s="27">
        <v>636294.75</v>
      </c>
      <c r="L318" s="29"/>
      <c r="M318" s="27">
        <f t="shared" si="9"/>
        <v>182705.25</v>
      </c>
      <c r="N318" s="29"/>
      <c r="O318" s="11">
        <f t="shared" si="10"/>
        <v>77.691666666666663</v>
      </c>
    </row>
    <row r="319" spans="2:15" ht="34.5" customHeight="1">
      <c r="B319" s="9" t="s">
        <v>29</v>
      </c>
      <c r="C319" s="10" t="s">
        <v>274</v>
      </c>
      <c r="D319" s="25" t="s">
        <v>284</v>
      </c>
      <c r="E319" s="26"/>
      <c r="F319" s="25" t="s">
        <v>30</v>
      </c>
      <c r="G319" s="26"/>
      <c r="H319" s="27">
        <v>819000</v>
      </c>
      <c r="I319" s="28"/>
      <c r="J319" s="29"/>
      <c r="K319" s="27">
        <v>636294.75</v>
      </c>
      <c r="L319" s="29"/>
      <c r="M319" s="27">
        <f t="shared" si="9"/>
        <v>182705.25</v>
      </c>
      <c r="N319" s="29"/>
      <c r="O319" s="11">
        <f t="shared" si="10"/>
        <v>77.691666666666663</v>
      </c>
    </row>
    <row r="320" spans="2:15" ht="15" customHeight="1">
      <c r="B320" s="9" t="s">
        <v>287</v>
      </c>
      <c r="C320" s="10" t="s">
        <v>288</v>
      </c>
      <c r="D320" s="25"/>
      <c r="E320" s="26"/>
      <c r="F320" s="25"/>
      <c r="G320" s="26"/>
      <c r="H320" s="27">
        <v>23475000</v>
      </c>
      <c r="I320" s="28"/>
      <c r="J320" s="29"/>
      <c r="K320" s="27">
        <v>20456402.93</v>
      </c>
      <c r="L320" s="29"/>
      <c r="M320" s="27">
        <f t="shared" si="9"/>
        <v>3018597.0700000003</v>
      </c>
      <c r="N320" s="29"/>
      <c r="O320" s="11">
        <f t="shared" si="10"/>
        <v>87.141226538871138</v>
      </c>
    </row>
    <row r="321" spans="2:15" ht="34.5" customHeight="1">
      <c r="B321" s="9" t="s">
        <v>289</v>
      </c>
      <c r="C321" s="10" t="s">
        <v>288</v>
      </c>
      <c r="D321" s="25" t="s">
        <v>290</v>
      </c>
      <c r="E321" s="26"/>
      <c r="F321" s="25"/>
      <c r="G321" s="26"/>
      <c r="H321" s="27">
        <v>23475000</v>
      </c>
      <c r="I321" s="28"/>
      <c r="J321" s="29"/>
      <c r="K321" s="27">
        <v>20456402.93</v>
      </c>
      <c r="L321" s="29"/>
      <c r="M321" s="27">
        <f t="shared" ref="M321:M377" si="11">H321-K321</f>
        <v>3018597.0700000003</v>
      </c>
      <c r="N321" s="29"/>
      <c r="O321" s="11">
        <f t="shared" si="10"/>
        <v>87.141226538871138</v>
      </c>
    </row>
    <row r="322" spans="2:15" ht="23.25" customHeight="1">
      <c r="B322" s="9" t="s">
        <v>291</v>
      </c>
      <c r="C322" s="10" t="s">
        <v>288</v>
      </c>
      <c r="D322" s="25" t="s">
        <v>292</v>
      </c>
      <c r="E322" s="26"/>
      <c r="F322" s="25"/>
      <c r="G322" s="26"/>
      <c r="H322" s="27">
        <v>23475000</v>
      </c>
      <c r="I322" s="28"/>
      <c r="J322" s="29"/>
      <c r="K322" s="27">
        <v>20456402.93</v>
      </c>
      <c r="L322" s="29"/>
      <c r="M322" s="27">
        <f t="shared" si="11"/>
        <v>3018597.0700000003</v>
      </c>
      <c r="N322" s="29"/>
      <c r="O322" s="11">
        <f t="shared" si="10"/>
        <v>87.141226538871138</v>
      </c>
    </row>
    <row r="323" spans="2:15" ht="90.75" customHeight="1">
      <c r="B323" s="9" t="s">
        <v>293</v>
      </c>
      <c r="C323" s="10" t="s">
        <v>288</v>
      </c>
      <c r="D323" s="25" t="s">
        <v>294</v>
      </c>
      <c r="E323" s="26"/>
      <c r="F323" s="25"/>
      <c r="G323" s="26"/>
      <c r="H323" s="27">
        <v>23475000</v>
      </c>
      <c r="I323" s="28"/>
      <c r="J323" s="29"/>
      <c r="K323" s="27">
        <v>20456402.93</v>
      </c>
      <c r="L323" s="29"/>
      <c r="M323" s="27">
        <f t="shared" si="11"/>
        <v>3018597.0700000003</v>
      </c>
      <c r="N323" s="29"/>
      <c r="O323" s="11">
        <f t="shared" si="10"/>
        <v>87.141226538871138</v>
      </c>
    </row>
    <row r="324" spans="2:15" ht="57" customHeight="1">
      <c r="B324" s="9" t="s">
        <v>295</v>
      </c>
      <c r="C324" s="10" t="s">
        <v>288</v>
      </c>
      <c r="D324" s="25" t="s">
        <v>296</v>
      </c>
      <c r="E324" s="26"/>
      <c r="F324" s="25"/>
      <c r="G324" s="26"/>
      <c r="H324" s="27">
        <v>23475000</v>
      </c>
      <c r="I324" s="28"/>
      <c r="J324" s="29"/>
      <c r="K324" s="27">
        <v>20456402.93</v>
      </c>
      <c r="L324" s="29"/>
      <c r="M324" s="27">
        <f t="shared" si="11"/>
        <v>3018597.0700000003</v>
      </c>
      <c r="N324" s="29"/>
      <c r="O324" s="11">
        <f t="shared" ref="O324:O387" si="12">K324/H324*100</f>
        <v>87.141226538871138</v>
      </c>
    </row>
    <row r="325" spans="2:15" ht="34.5" customHeight="1">
      <c r="B325" s="9" t="s">
        <v>27</v>
      </c>
      <c r="C325" s="10" t="s">
        <v>288</v>
      </c>
      <c r="D325" s="25" t="s">
        <v>296</v>
      </c>
      <c r="E325" s="26"/>
      <c r="F325" s="25" t="s">
        <v>28</v>
      </c>
      <c r="G325" s="26"/>
      <c r="H325" s="27">
        <v>23475000</v>
      </c>
      <c r="I325" s="28"/>
      <c r="J325" s="29"/>
      <c r="K325" s="27">
        <v>20456402.93</v>
      </c>
      <c r="L325" s="29"/>
      <c r="M325" s="27">
        <f t="shared" si="11"/>
        <v>3018597.0700000003</v>
      </c>
      <c r="N325" s="29"/>
      <c r="O325" s="11">
        <f t="shared" si="12"/>
        <v>87.141226538871138</v>
      </c>
    </row>
    <row r="326" spans="2:15" ht="34.5" customHeight="1">
      <c r="B326" s="9" t="s">
        <v>29</v>
      </c>
      <c r="C326" s="10" t="s">
        <v>288</v>
      </c>
      <c r="D326" s="25" t="s">
        <v>296</v>
      </c>
      <c r="E326" s="26"/>
      <c r="F326" s="25" t="s">
        <v>30</v>
      </c>
      <c r="G326" s="26"/>
      <c r="H326" s="27">
        <v>23475000</v>
      </c>
      <c r="I326" s="28"/>
      <c r="J326" s="29"/>
      <c r="K326" s="27">
        <v>20456402.93</v>
      </c>
      <c r="L326" s="29"/>
      <c r="M326" s="27">
        <f t="shared" si="11"/>
        <v>3018597.0700000003</v>
      </c>
      <c r="N326" s="29"/>
      <c r="O326" s="11">
        <f t="shared" si="12"/>
        <v>87.141226538871138</v>
      </c>
    </row>
    <row r="327" spans="2:15" ht="15" customHeight="1">
      <c r="B327" s="9" t="s">
        <v>297</v>
      </c>
      <c r="C327" s="10" t="s">
        <v>298</v>
      </c>
      <c r="D327" s="25"/>
      <c r="E327" s="26"/>
      <c r="F327" s="25"/>
      <c r="G327" s="26"/>
      <c r="H327" s="27">
        <v>830047997.47000003</v>
      </c>
      <c r="I327" s="28"/>
      <c r="J327" s="29"/>
      <c r="K327" s="27">
        <v>825693108.40999997</v>
      </c>
      <c r="L327" s="29"/>
      <c r="M327" s="27">
        <f t="shared" si="11"/>
        <v>4354889.060000062</v>
      </c>
      <c r="N327" s="29"/>
      <c r="O327" s="11">
        <f t="shared" si="12"/>
        <v>99.475344910984205</v>
      </c>
    </row>
    <row r="328" spans="2:15" ht="34.5" customHeight="1">
      <c r="B328" s="9" t="s">
        <v>289</v>
      </c>
      <c r="C328" s="10" t="s">
        <v>298</v>
      </c>
      <c r="D328" s="25" t="s">
        <v>290</v>
      </c>
      <c r="E328" s="26"/>
      <c r="F328" s="25"/>
      <c r="G328" s="26"/>
      <c r="H328" s="27">
        <v>821096267.47000003</v>
      </c>
      <c r="I328" s="28"/>
      <c r="J328" s="29"/>
      <c r="K328" s="27">
        <v>816742498.25999999</v>
      </c>
      <c r="L328" s="29"/>
      <c r="M328" s="27">
        <f t="shared" si="11"/>
        <v>4353769.2100000381</v>
      </c>
      <c r="N328" s="29"/>
      <c r="O328" s="11">
        <f t="shared" si="12"/>
        <v>99.469761417450471</v>
      </c>
    </row>
    <row r="329" spans="2:15" ht="15" customHeight="1">
      <c r="B329" s="9" t="s">
        <v>299</v>
      </c>
      <c r="C329" s="10" t="s">
        <v>298</v>
      </c>
      <c r="D329" s="25" t="s">
        <v>300</v>
      </c>
      <c r="E329" s="26"/>
      <c r="F329" s="25"/>
      <c r="G329" s="26"/>
      <c r="H329" s="27">
        <v>791244173.64999998</v>
      </c>
      <c r="I329" s="28"/>
      <c r="J329" s="29"/>
      <c r="K329" s="27">
        <v>787128360.80999994</v>
      </c>
      <c r="L329" s="29"/>
      <c r="M329" s="27">
        <f t="shared" si="11"/>
        <v>4115812.8400000334</v>
      </c>
      <c r="N329" s="29"/>
      <c r="O329" s="11">
        <f t="shared" si="12"/>
        <v>99.479830249995544</v>
      </c>
    </row>
    <row r="330" spans="2:15" ht="45.75" customHeight="1">
      <c r="B330" s="9" t="s">
        <v>301</v>
      </c>
      <c r="C330" s="10" t="s">
        <v>298</v>
      </c>
      <c r="D330" s="25" t="s">
        <v>302</v>
      </c>
      <c r="E330" s="26"/>
      <c r="F330" s="25"/>
      <c r="G330" s="26"/>
      <c r="H330" s="27">
        <v>791244173.64999998</v>
      </c>
      <c r="I330" s="28"/>
      <c r="J330" s="29"/>
      <c r="K330" s="27">
        <v>787128360.80999994</v>
      </c>
      <c r="L330" s="29"/>
      <c r="M330" s="27">
        <f t="shared" si="11"/>
        <v>4115812.8400000334</v>
      </c>
      <c r="N330" s="29"/>
      <c r="O330" s="11">
        <f t="shared" si="12"/>
        <v>99.479830249995544</v>
      </c>
    </row>
    <row r="331" spans="2:15" ht="34.5" customHeight="1">
      <c r="B331" s="9" t="s">
        <v>303</v>
      </c>
      <c r="C331" s="10" t="s">
        <v>298</v>
      </c>
      <c r="D331" s="25" t="s">
        <v>304</v>
      </c>
      <c r="E331" s="26"/>
      <c r="F331" s="25"/>
      <c r="G331" s="26"/>
      <c r="H331" s="27">
        <v>325032308.94999999</v>
      </c>
      <c r="I331" s="28"/>
      <c r="J331" s="29"/>
      <c r="K331" s="27">
        <v>325032308.93000001</v>
      </c>
      <c r="L331" s="29"/>
      <c r="M331" s="27">
        <f t="shared" si="11"/>
        <v>1.9999980926513672E-2</v>
      </c>
      <c r="N331" s="29"/>
      <c r="O331" s="11">
        <f t="shared" si="12"/>
        <v>99.999999993846771</v>
      </c>
    </row>
    <row r="332" spans="2:15" ht="34.5" customHeight="1">
      <c r="B332" s="9" t="s">
        <v>27</v>
      </c>
      <c r="C332" s="10" t="s">
        <v>298</v>
      </c>
      <c r="D332" s="25" t="s">
        <v>304</v>
      </c>
      <c r="E332" s="26"/>
      <c r="F332" s="25" t="s">
        <v>28</v>
      </c>
      <c r="G332" s="26"/>
      <c r="H332" s="27">
        <v>325032308.94999999</v>
      </c>
      <c r="I332" s="28"/>
      <c r="J332" s="29"/>
      <c r="K332" s="27">
        <v>325032308.93000001</v>
      </c>
      <c r="L332" s="29"/>
      <c r="M332" s="27">
        <f t="shared" si="11"/>
        <v>1.9999980926513672E-2</v>
      </c>
      <c r="N332" s="29"/>
      <c r="O332" s="11">
        <f t="shared" si="12"/>
        <v>99.999999993846771</v>
      </c>
    </row>
    <row r="333" spans="2:15" ht="34.5" customHeight="1">
      <c r="B333" s="9" t="s">
        <v>29</v>
      </c>
      <c r="C333" s="10" t="s">
        <v>298</v>
      </c>
      <c r="D333" s="25" t="s">
        <v>304</v>
      </c>
      <c r="E333" s="26"/>
      <c r="F333" s="25" t="s">
        <v>30</v>
      </c>
      <c r="G333" s="26"/>
      <c r="H333" s="27">
        <v>325032308.94999999</v>
      </c>
      <c r="I333" s="28"/>
      <c r="J333" s="29"/>
      <c r="K333" s="27">
        <v>325032308.93000001</v>
      </c>
      <c r="L333" s="29"/>
      <c r="M333" s="27">
        <f t="shared" si="11"/>
        <v>1.9999980926513672E-2</v>
      </c>
      <c r="N333" s="29"/>
      <c r="O333" s="11">
        <f t="shared" si="12"/>
        <v>99.999999993846771</v>
      </c>
    </row>
    <row r="334" spans="2:15" ht="45.75" customHeight="1">
      <c r="B334" s="9" t="s">
        <v>305</v>
      </c>
      <c r="C334" s="10" t="s">
        <v>298</v>
      </c>
      <c r="D334" s="25" t="s">
        <v>306</v>
      </c>
      <c r="E334" s="26"/>
      <c r="F334" s="25"/>
      <c r="G334" s="26"/>
      <c r="H334" s="27">
        <v>128484312.70999999</v>
      </c>
      <c r="I334" s="28"/>
      <c r="J334" s="29"/>
      <c r="K334" s="27">
        <v>128484101.94</v>
      </c>
      <c r="L334" s="29"/>
      <c r="M334" s="27">
        <f t="shared" si="11"/>
        <v>210.76999999582767</v>
      </c>
      <c r="N334" s="29"/>
      <c r="O334" s="11">
        <f t="shared" si="12"/>
        <v>99.999835956627265</v>
      </c>
    </row>
    <row r="335" spans="2:15" ht="34.5" customHeight="1">
      <c r="B335" s="9" t="s">
        <v>27</v>
      </c>
      <c r="C335" s="10" t="s">
        <v>298</v>
      </c>
      <c r="D335" s="25" t="s">
        <v>306</v>
      </c>
      <c r="E335" s="26"/>
      <c r="F335" s="25" t="s">
        <v>28</v>
      </c>
      <c r="G335" s="26"/>
      <c r="H335" s="27">
        <v>128484312.70999999</v>
      </c>
      <c r="I335" s="28"/>
      <c r="J335" s="29"/>
      <c r="K335" s="27">
        <v>128484101.94</v>
      </c>
      <c r="L335" s="29"/>
      <c r="M335" s="27">
        <f t="shared" si="11"/>
        <v>210.76999999582767</v>
      </c>
      <c r="N335" s="29"/>
      <c r="O335" s="11">
        <f t="shared" si="12"/>
        <v>99.999835956627265</v>
      </c>
    </row>
    <row r="336" spans="2:15" ht="34.5" customHeight="1">
      <c r="B336" s="9" t="s">
        <v>29</v>
      </c>
      <c r="C336" s="10" t="s">
        <v>298</v>
      </c>
      <c r="D336" s="25" t="s">
        <v>306</v>
      </c>
      <c r="E336" s="26"/>
      <c r="F336" s="25" t="s">
        <v>30</v>
      </c>
      <c r="G336" s="26"/>
      <c r="H336" s="27">
        <v>128484312.70999999</v>
      </c>
      <c r="I336" s="28"/>
      <c r="J336" s="29"/>
      <c r="K336" s="27">
        <v>128484101.94</v>
      </c>
      <c r="L336" s="29"/>
      <c r="M336" s="27">
        <f t="shared" si="11"/>
        <v>210.76999999582767</v>
      </c>
      <c r="N336" s="29"/>
      <c r="O336" s="11">
        <f t="shared" si="12"/>
        <v>99.999835956627265</v>
      </c>
    </row>
    <row r="337" spans="2:15" ht="45.75" customHeight="1">
      <c r="B337" s="9" t="s">
        <v>307</v>
      </c>
      <c r="C337" s="10" t="s">
        <v>298</v>
      </c>
      <c r="D337" s="25" t="s">
        <v>308</v>
      </c>
      <c r="E337" s="26"/>
      <c r="F337" s="25"/>
      <c r="G337" s="26"/>
      <c r="H337" s="27">
        <v>55032860.479999997</v>
      </c>
      <c r="I337" s="28"/>
      <c r="J337" s="29"/>
      <c r="K337" s="27">
        <v>55032860.479999997</v>
      </c>
      <c r="L337" s="29"/>
      <c r="M337" s="27">
        <f t="shared" si="11"/>
        <v>0</v>
      </c>
      <c r="N337" s="29"/>
      <c r="O337" s="11">
        <f t="shared" si="12"/>
        <v>100</v>
      </c>
    </row>
    <row r="338" spans="2:15" ht="34.5" customHeight="1">
      <c r="B338" s="9" t="s">
        <v>27</v>
      </c>
      <c r="C338" s="10" t="s">
        <v>298</v>
      </c>
      <c r="D338" s="25" t="s">
        <v>308</v>
      </c>
      <c r="E338" s="26"/>
      <c r="F338" s="25" t="s">
        <v>28</v>
      </c>
      <c r="G338" s="26"/>
      <c r="H338" s="27">
        <v>55032860.479999997</v>
      </c>
      <c r="I338" s="28"/>
      <c r="J338" s="29"/>
      <c r="K338" s="27">
        <v>55032860.479999997</v>
      </c>
      <c r="L338" s="29"/>
      <c r="M338" s="27">
        <f t="shared" si="11"/>
        <v>0</v>
      </c>
      <c r="N338" s="29"/>
      <c r="O338" s="11">
        <f t="shared" si="12"/>
        <v>100</v>
      </c>
    </row>
    <row r="339" spans="2:15" ht="34.5" customHeight="1">
      <c r="B339" s="9" t="s">
        <v>29</v>
      </c>
      <c r="C339" s="10" t="s">
        <v>298</v>
      </c>
      <c r="D339" s="25" t="s">
        <v>308</v>
      </c>
      <c r="E339" s="26"/>
      <c r="F339" s="25" t="s">
        <v>30</v>
      </c>
      <c r="G339" s="26"/>
      <c r="H339" s="27">
        <v>55032860.479999997</v>
      </c>
      <c r="I339" s="28"/>
      <c r="J339" s="29"/>
      <c r="K339" s="27">
        <v>55032860.479999997</v>
      </c>
      <c r="L339" s="29"/>
      <c r="M339" s="27">
        <f t="shared" si="11"/>
        <v>0</v>
      </c>
      <c r="N339" s="29"/>
      <c r="O339" s="11">
        <f t="shared" si="12"/>
        <v>100</v>
      </c>
    </row>
    <row r="340" spans="2:15" ht="45.75" customHeight="1">
      <c r="B340" s="9" t="s">
        <v>309</v>
      </c>
      <c r="C340" s="10" t="s">
        <v>298</v>
      </c>
      <c r="D340" s="25" t="s">
        <v>310</v>
      </c>
      <c r="E340" s="26"/>
      <c r="F340" s="25"/>
      <c r="G340" s="26"/>
      <c r="H340" s="27">
        <v>59034832.009999998</v>
      </c>
      <c r="I340" s="28"/>
      <c r="J340" s="29"/>
      <c r="K340" s="27">
        <v>59034823.009999998</v>
      </c>
      <c r="L340" s="29"/>
      <c r="M340" s="27">
        <f t="shared" si="11"/>
        <v>9</v>
      </c>
      <c r="N340" s="29"/>
      <c r="O340" s="11">
        <f t="shared" si="12"/>
        <v>99.999984754763091</v>
      </c>
    </row>
    <row r="341" spans="2:15" ht="34.5" customHeight="1">
      <c r="B341" s="9" t="s">
        <v>27</v>
      </c>
      <c r="C341" s="10" t="s">
        <v>298</v>
      </c>
      <c r="D341" s="25" t="s">
        <v>310</v>
      </c>
      <c r="E341" s="26"/>
      <c r="F341" s="25" t="s">
        <v>28</v>
      </c>
      <c r="G341" s="26"/>
      <c r="H341" s="27">
        <v>59034832.009999998</v>
      </c>
      <c r="I341" s="28"/>
      <c r="J341" s="29"/>
      <c r="K341" s="27">
        <v>59034823.009999998</v>
      </c>
      <c r="L341" s="29"/>
      <c r="M341" s="27">
        <f t="shared" si="11"/>
        <v>9</v>
      </c>
      <c r="N341" s="29"/>
      <c r="O341" s="11">
        <f t="shared" si="12"/>
        <v>99.999984754763091</v>
      </c>
    </row>
    <row r="342" spans="2:15" ht="34.5" customHeight="1">
      <c r="B342" s="9" t="s">
        <v>29</v>
      </c>
      <c r="C342" s="10" t="s">
        <v>298</v>
      </c>
      <c r="D342" s="25" t="s">
        <v>310</v>
      </c>
      <c r="E342" s="26"/>
      <c r="F342" s="25" t="s">
        <v>30</v>
      </c>
      <c r="G342" s="26"/>
      <c r="H342" s="27">
        <v>59034832.009999998</v>
      </c>
      <c r="I342" s="28"/>
      <c r="J342" s="29"/>
      <c r="K342" s="27">
        <v>59034823.009999998</v>
      </c>
      <c r="L342" s="29"/>
      <c r="M342" s="27">
        <f t="shared" si="11"/>
        <v>9</v>
      </c>
      <c r="N342" s="29"/>
      <c r="O342" s="11">
        <f t="shared" si="12"/>
        <v>99.999984754763091</v>
      </c>
    </row>
    <row r="343" spans="2:15" ht="23.25" customHeight="1">
      <c r="B343" s="9" t="s">
        <v>311</v>
      </c>
      <c r="C343" s="10" t="s">
        <v>298</v>
      </c>
      <c r="D343" s="25" t="s">
        <v>312</v>
      </c>
      <c r="E343" s="26"/>
      <c r="F343" s="25"/>
      <c r="G343" s="26"/>
      <c r="H343" s="27">
        <v>28700835.710000001</v>
      </c>
      <c r="I343" s="28"/>
      <c r="J343" s="29"/>
      <c r="K343" s="27">
        <v>25825136.260000002</v>
      </c>
      <c r="L343" s="29"/>
      <c r="M343" s="27">
        <f t="shared" si="11"/>
        <v>2875699.4499999993</v>
      </c>
      <c r="N343" s="29"/>
      <c r="O343" s="11">
        <f t="shared" si="12"/>
        <v>89.980433047118396</v>
      </c>
    </row>
    <row r="344" spans="2:15" ht="34.5" customHeight="1">
      <c r="B344" s="9" t="s">
        <v>27</v>
      </c>
      <c r="C344" s="10" t="s">
        <v>298</v>
      </c>
      <c r="D344" s="25" t="s">
        <v>312</v>
      </c>
      <c r="E344" s="26"/>
      <c r="F344" s="25" t="s">
        <v>28</v>
      </c>
      <c r="G344" s="26"/>
      <c r="H344" s="27">
        <v>28700835.710000001</v>
      </c>
      <c r="I344" s="28"/>
      <c r="J344" s="29"/>
      <c r="K344" s="27">
        <v>25825136.260000002</v>
      </c>
      <c r="L344" s="29"/>
      <c r="M344" s="27">
        <f t="shared" si="11"/>
        <v>2875699.4499999993</v>
      </c>
      <c r="N344" s="29"/>
      <c r="O344" s="11">
        <f t="shared" si="12"/>
        <v>89.980433047118396</v>
      </c>
    </row>
    <row r="345" spans="2:15" ht="34.5" customHeight="1">
      <c r="B345" s="9" t="s">
        <v>29</v>
      </c>
      <c r="C345" s="10" t="s">
        <v>298</v>
      </c>
      <c r="D345" s="25" t="s">
        <v>312</v>
      </c>
      <c r="E345" s="26"/>
      <c r="F345" s="25" t="s">
        <v>30</v>
      </c>
      <c r="G345" s="26"/>
      <c r="H345" s="27">
        <v>28700835.710000001</v>
      </c>
      <c r="I345" s="28"/>
      <c r="J345" s="29"/>
      <c r="K345" s="27">
        <v>25825136.260000002</v>
      </c>
      <c r="L345" s="29"/>
      <c r="M345" s="27">
        <f t="shared" si="11"/>
        <v>2875699.4499999993</v>
      </c>
      <c r="N345" s="29"/>
      <c r="O345" s="11">
        <f t="shared" si="12"/>
        <v>89.980433047118396</v>
      </c>
    </row>
    <row r="346" spans="2:15" ht="34.5" customHeight="1">
      <c r="B346" s="9" t="s">
        <v>313</v>
      </c>
      <c r="C346" s="10" t="s">
        <v>298</v>
      </c>
      <c r="D346" s="25" t="s">
        <v>314</v>
      </c>
      <c r="E346" s="26"/>
      <c r="F346" s="25"/>
      <c r="G346" s="26"/>
      <c r="H346" s="27">
        <v>5365629.59</v>
      </c>
      <c r="I346" s="28"/>
      <c r="J346" s="29"/>
      <c r="K346" s="27">
        <v>5365629.59</v>
      </c>
      <c r="L346" s="29"/>
      <c r="M346" s="27">
        <f t="shared" si="11"/>
        <v>0</v>
      </c>
      <c r="N346" s="29"/>
      <c r="O346" s="11">
        <f t="shared" si="12"/>
        <v>100</v>
      </c>
    </row>
    <row r="347" spans="2:15" ht="34.5" customHeight="1">
      <c r="B347" s="9" t="s">
        <v>27</v>
      </c>
      <c r="C347" s="10" t="s">
        <v>298</v>
      </c>
      <c r="D347" s="25" t="s">
        <v>314</v>
      </c>
      <c r="E347" s="26"/>
      <c r="F347" s="25" t="s">
        <v>28</v>
      </c>
      <c r="G347" s="26"/>
      <c r="H347" s="27">
        <v>5365629.59</v>
      </c>
      <c r="I347" s="28"/>
      <c r="J347" s="29"/>
      <c r="K347" s="27">
        <v>5365629.59</v>
      </c>
      <c r="L347" s="29"/>
      <c r="M347" s="27">
        <f t="shared" si="11"/>
        <v>0</v>
      </c>
      <c r="N347" s="29"/>
      <c r="O347" s="11">
        <f t="shared" si="12"/>
        <v>100</v>
      </c>
    </row>
    <row r="348" spans="2:15" ht="34.5" customHeight="1">
      <c r="B348" s="9" t="s">
        <v>29</v>
      </c>
      <c r="C348" s="10" t="s">
        <v>298</v>
      </c>
      <c r="D348" s="25" t="s">
        <v>314</v>
      </c>
      <c r="E348" s="26"/>
      <c r="F348" s="25" t="s">
        <v>30</v>
      </c>
      <c r="G348" s="26"/>
      <c r="H348" s="27">
        <v>5365629.59</v>
      </c>
      <c r="I348" s="28"/>
      <c r="J348" s="29"/>
      <c r="K348" s="27">
        <v>5365629.59</v>
      </c>
      <c r="L348" s="29"/>
      <c r="M348" s="27">
        <f t="shared" si="11"/>
        <v>0</v>
      </c>
      <c r="N348" s="29"/>
      <c r="O348" s="11">
        <f t="shared" si="12"/>
        <v>100</v>
      </c>
    </row>
    <row r="349" spans="2:15" ht="57" customHeight="1">
      <c r="B349" s="9" t="s">
        <v>315</v>
      </c>
      <c r="C349" s="10" t="s">
        <v>298</v>
      </c>
      <c r="D349" s="25" t="s">
        <v>316</v>
      </c>
      <c r="E349" s="26"/>
      <c r="F349" s="25"/>
      <c r="G349" s="26"/>
      <c r="H349" s="27">
        <v>338583.43</v>
      </c>
      <c r="I349" s="28"/>
      <c r="J349" s="29"/>
      <c r="K349" s="27">
        <v>338583.43</v>
      </c>
      <c r="L349" s="29"/>
      <c r="M349" s="27">
        <f t="shared" si="11"/>
        <v>0</v>
      </c>
      <c r="N349" s="29"/>
      <c r="O349" s="11">
        <f t="shared" si="12"/>
        <v>100</v>
      </c>
    </row>
    <row r="350" spans="2:15" ht="34.5" customHeight="1">
      <c r="B350" s="9" t="s">
        <v>27</v>
      </c>
      <c r="C350" s="10" t="s">
        <v>298</v>
      </c>
      <c r="D350" s="25" t="s">
        <v>316</v>
      </c>
      <c r="E350" s="26"/>
      <c r="F350" s="25" t="s">
        <v>28</v>
      </c>
      <c r="G350" s="26"/>
      <c r="H350" s="27">
        <v>338583.43</v>
      </c>
      <c r="I350" s="28"/>
      <c r="J350" s="29"/>
      <c r="K350" s="27">
        <v>338583.43</v>
      </c>
      <c r="L350" s="29"/>
      <c r="M350" s="27">
        <f t="shared" si="11"/>
        <v>0</v>
      </c>
      <c r="N350" s="29"/>
      <c r="O350" s="11">
        <f t="shared" si="12"/>
        <v>100</v>
      </c>
    </row>
    <row r="351" spans="2:15" ht="34.5" customHeight="1">
      <c r="B351" s="9" t="s">
        <v>29</v>
      </c>
      <c r="C351" s="10" t="s">
        <v>298</v>
      </c>
      <c r="D351" s="25" t="s">
        <v>316</v>
      </c>
      <c r="E351" s="26"/>
      <c r="F351" s="25" t="s">
        <v>30</v>
      </c>
      <c r="G351" s="26"/>
      <c r="H351" s="27">
        <v>338583.43</v>
      </c>
      <c r="I351" s="28"/>
      <c r="J351" s="29"/>
      <c r="K351" s="27">
        <v>338583.43</v>
      </c>
      <c r="L351" s="29"/>
      <c r="M351" s="27">
        <f t="shared" si="11"/>
        <v>0</v>
      </c>
      <c r="N351" s="29"/>
      <c r="O351" s="11">
        <f t="shared" si="12"/>
        <v>100</v>
      </c>
    </row>
    <row r="352" spans="2:15" ht="45.75" customHeight="1">
      <c r="B352" s="9" t="s">
        <v>317</v>
      </c>
      <c r="C352" s="10" t="s">
        <v>298</v>
      </c>
      <c r="D352" s="25" t="s">
        <v>318</v>
      </c>
      <c r="E352" s="26"/>
      <c r="F352" s="25"/>
      <c r="G352" s="26"/>
      <c r="H352" s="27">
        <v>157934810.77000001</v>
      </c>
      <c r="I352" s="28"/>
      <c r="J352" s="29"/>
      <c r="K352" s="27">
        <v>157014917.16999999</v>
      </c>
      <c r="L352" s="29"/>
      <c r="M352" s="27">
        <f t="shared" si="11"/>
        <v>919893.60000002384</v>
      </c>
      <c r="N352" s="29"/>
      <c r="O352" s="11">
        <f t="shared" si="12"/>
        <v>99.417548547077644</v>
      </c>
    </row>
    <row r="353" spans="2:15" ht="34.5" customHeight="1">
      <c r="B353" s="9" t="s">
        <v>27</v>
      </c>
      <c r="C353" s="10" t="s">
        <v>298</v>
      </c>
      <c r="D353" s="25" t="s">
        <v>318</v>
      </c>
      <c r="E353" s="26"/>
      <c r="F353" s="25" t="s">
        <v>28</v>
      </c>
      <c r="G353" s="26"/>
      <c r="H353" s="27">
        <v>157934810.77000001</v>
      </c>
      <c r="I353" s="28"/>
      <c r="J353" s="29"/>
      <c r="K353" s="27">
        <v>157014917.16999999</v>
      </c>
      <c r="L353" s="29"/>
      <c r="M353" s="27">
        <f t="shared" si="11"/>
        <v>919893.60000002384</v>
      </c>
      <c r="N353" s="29"/>
      <c r="O353" s="11">
        <f t="shared" si="12"/>
        <v>99.417548547077644</v>
      </c>
    </row>
    <row r="354" spans="2:15" ht="34.5" customHeight="1">
      <c r="B354" s="9" t="s">
        <v>29</v>
      </c>
      <c r="C354" s="10" t="s">
        <v>298</v>
      </c>
      <c r="D354" s="25" t="s">
        <v>318</v>
      </c>
      <c r="E354" s="26"/>
      <c r="F354" s="25" t="s">
        <v>30</v>
      </c>
      <c r="G354" s="26"/>
      <c r="H354" s="27">
        <v>157934810.77000001</v>
      </c>
      <c r="I354" s="28"/>
      <c r="J354" s="29"/>
      <c r="K354" s="27">
        <v>157014917.16999999</v>
      </c>
      <c r="L354" s="29"/>
      <c r="M354" s="27">
        <f t="shared" si="11"/>
        <v>919893.60000002384</v>
      </c>
      <c r="N354" s="29"/>
      <c r="O354" s="11">
        <f t="shared" si="12"/>
        <v>99.417548547077644</v>
      </c>
    </row>
    <row r="355" spans="2:15" ht="68.25" customHeight="1">
      <c r="B355" s="9" t="s">
        <v>319</v>
      </c>
      <c r="C355" s="10" t="s">
        <v>298</v>
      </c>
      <c r="D355" s="25" t="s">
        <v>320</v>
      </c>
      <c r="E355" s="26"/>
      <c r="F355" s="25"/>
      <c r="G355" s="26"/>
      <c r="H355" s="27">
        <v>31320000</v>
      </c>
      <c r="I355" s="28"/>
      <c r="J355" s="29"/>
      <c r="K355" s="27">
        <v>31000000</v>
      </c>
      <c r="L355" s="29"/>
      <c r="M355" s="27">
        <f t="shared" si="11"/>
        <v>320000</v>
      </c>
      <c r="N355" s="29"/>
      <c r="O355" s="11">
        <f t="shared" si="12"/>
        <v>98.978288633461048</v>
      </c>
    </row>
    <row r="356" spans="2:15" ht="34.5" customHeight="1">
      <c r="B356" s="9" t="s">
        <v>27</v>
      </c>
      <c r="C356" s="10" t="s">
        <v>298</v>
      </c>
      <c r="D356" s="25" t="s">
        <v>320</v>
      </c>
      <c r="E356" s="26"/>
      <c r="F356" s="25" t="s">
        <v>28</v>
      </c>
      <c r="G356" s="26"/>
      <c r="H356" s="27">
        <v>31320000</v>
      </c>
      <c r="I356" s="28"/>
      <c r="J356" s="29"/>
      <c r="K356" s="27">
        <v>31000000</v>
      </c>
      <c r="L356" s="29"/>
      <c r="M356" s="27">
        <f t="shared" si="11"/>
        <v>320000</v>
      </c>
      <c r="N356" s="29"/>
      <c r="O356" s="11">
        <f t="shared" si="12"/>
        <v>98.978288633461048</v>
      </c>
    </row>
    <row r="357" spans="2:15" ht="34.5" customHeight="1">
      <c r="B357" s="9" t="s">
        <v>29</v>
      </c>
      <c r="C357" s="10" t="s">
        <v>298</v>
      </c>
      <c r="D357" s="25" t="s">
        <v>320</v>
      </c>
      <c r="E357" s="26"/>
      <c r="F357" s="25" t="s">
        <v>30</v>
      </c>
      <c r="G357" s="26"/>
      <c r="H357" s="27">
        <v>31320000</v>
      </c>
      <c r="I357" s="28"/>
      <c r="J357" s="29"/>
      <c r="K357" s="27">
        <v>31000000</v>
      </c>
      <c r="L357" s="29"/>
      <c r="M357" s="27">
        <f t="shared" si="11"/>
        <v>320000</v>
      </c>
      <c r="N357" s="29"/>
      <c r="O357" s="11">
        <f t="shared" si="12"/>
        <v>98.978288633461048</v>
      </c>
    </row>
    <row r="358" spans="2:15" ht="15" customHeight="1">
      <c r="B358" s="9" t="s">
        <v>11</v>
      </c>
      <c r="C358" s="10" t="s">
        <v>298</v>
      </c>
      <c r="D358" s="25" t="s">
        <v>321</v>
      </c>
      <c r="E358" s="26"/>
      <c r="F358" s="25"/>
      <c r="G358" s="26"/>
      <c r="H358" s="27">
        <v>29852093.82</v>
      </c>
      <c r="I358" s="28"/>
      <c r="J358" s="29"/>
      <c r="K358" s="27">
        <v>29614137.449999999</v>
      </c>
      <c r="L358" s="29"/>
      <c r="M358" s="27">
        <f t="shared" si="11"/>
        <v>237956.37000000104</v>
      </c>
      <c r="N358" s="29"/>
      <c r="O358" s="11">
        <f t="shared" si="12"/>
        <v>99.202882144767429</v>
      </c>
    </row>
    <row r="359" spans="2:15" ht="34.5" customHeight="1">
      <c r="B359" s="9" t="s">
        <v>13</v>
      </c>
      <c r="C359" s="10" t="s">
        <v>298</v>
      </c>
      <c r="D359" s="25" t="s">
        <v>322</v>
      </c>
      <c r="E359" s="26"/>
      <c r="F359" s="25"/>
      <c r="G359" s="26"/>
      <c r="H359" s="27">
        <v>29852093.82</v>
      </c>
      <c r="I359" s="28"/>
      <c r="J359" s="29"/>
      <c r="K359" s="27">
        <v>29614137.449999999</v>
      </c>
      <c r="L359" s="29"/>
      <c r="M359" s="27">
        <f t="shared" si="11"/>
        <v>237956.37000000104</v>
      </c>
      <c r="N359" s="29"/>
      <c r="O359" s="11">
        <f t="shared" si="12"/>
        <v>99.202882144767429</v>
      </c>
    </row>
    <row r="360" spans="2:15" ht="45.75" customHeight="1">
      <c r="B360" s="9" t="s">
        <v>323</v>
      </c>
      <c r="C360" s="10" t="s">
        <v>298</v>
      </c>
      <c r="D360" s="25" t="s">
        <v>324</v>
      </c>
      <c r="E360" s="26"/>
      <c r="F360" s="25"/>
      <c r="G360" s="26"/>
      <c r="H360" s="27">
        <v>29852093.82</v>
      </c>
      <c r="I360" s="28"/>
      <c r="J360" s="29"/>
      <c r="K360" s="27">
        <v>29614137.449999999</v>
      </c>
      <c r="L360" s="29"/>
      <c r="M360" s="27">
        <f t="shared" si="11"/>
        <v>237956.37000000104</v>
      </c>
      <c r="N360" s="29"/>
      <c r="O360" s="11">
        <f t="shared" si="12"/>
        <v>99.202882144767429</v>
      </c>
    </row>
    <row r="361" spans="2:15" ht="68.25" customHeight="1">
      <c r="B361" s="9" t="s">
        <v>17</v>
      </c>
      <c r="C361" s="10" t="s">
        <v>298</v>
      </c>
      <c r="D361" s="25" t="s">
        <v>324</v>
      </c>
      <c r="E361" s="26"/>
      <c r="F361" s="25" t="s">
        <v>18</v>
      </c>
      <c r="G361" s="26"/>
      <c r="H361" s="27">
        <v>24578306.710000001</v>
      </c>
      <c r="I361" s="28"/>
      <c r="J361" s="29"/>
      <c r="K361" s="27">
        <v>24534251.34</v>
      </c>
      <c r="L361" s="29"/>
      <c r="M361" s="27">
        <f t="shared" si="11"/>
        <v>44055.370000001043</v>
      </c>
      <c r="N361" s="29"/>
      <c r="O361" s="11">
        <f t="shared" si="12"/>
        <v>99.820755064537963</v>
      </c>
    </row>
    <row r="362" spans="2:15" ht="23.25" customHeight="1">
      <c r="B362" s="9" t="s">
        <v>159</v>
      </c>
      <c r="C362" s="10" t="s">
        <v>298</v>
      </c>
      <c r="D362" s="25" t="s">
        <v>324</v>
      </c>
      <c r="E362" s="26"/>
      <c r="F362" s="25" t="s">
        <v>160</v>
      </c>
      <c r="G362" s="26"/>
      <c r="H362" s="27">
        <v>24578306.710000001</v>
      </c>
      <c r="I362" s="28"/>
      <c r="J362" s="29"/>
      <c r="K362" s="27">
        <v>24534251.34</v>
      </c>
      <c r="L362" s="29"/>
      <c r="M362" s="27">
        <f t="shared" si="11"/>
        <v>44055.370000001043</v>
      </c>
      <c r="N362" s="29"/>
      <c r="O362" s="11">
        <f t="shared" si="12"/>
        <v>99.820755064537963</v>
      </c>
    </row>
    <row r="363" spans="2:15" ht="34.5" customHeight="1">
      <c r="B363" s="9" t="s">
        <v>27</v>
      </c>
      <c r="C363" s="10" t="s">
        <v>298</v>
      </c>
      <c r="D363" s="25" t="s">
        <v>324</v>
      </c>
      <c r="E363" s="26"/>
      <c r="F363" s="25" t="s">
        <v>28</v>
      </c>
      <c r="G363" s="26"/>
      <c r="H363" s="27">
        <v>4757205.8499999996</v>
      </c>
      <c r="I363" s="28"/>
      <c r="J363" s="29"/>
      <c r="K363" s="27">
        <v>4563304.8499999996</v>
      </c>
      <c r="L363" s="29"/>
      <c r="M363" s="27">
        <f t="shared" si="11"/>
        <v>193901</v>
      </c>
      <c r="N363" s="29"/>
      <c r="O363" s="11">
        <f t="shared" si="12"/>
        <v>95.924056975587888</v>
      </c>
    </row>
    <row r="364" spans="2:15" ht="34.5" customHeight="1">
      <c r="B364" s="9" t="s">
        <v>29</v>
      </c>
      <c r="C364" s="10" t="s">
        <v>298</v>
      </c>
      <c r="D364" s="25" t="s">
        <v>324</v>
      </c>
      <c r="E364" s="26"/>
      <c r="F364" s="25" t="s">
        <v>30</v>
      </c>
      <c r="G364" s="26"/>
      <c r="H364" s="27">
        <v>4757205.8499999996</v>
      </c>
      <c r="I364" s="28"/>
      <c r="J364" s="29"/>
      <c r="K364" s="27">
        <v>4563304.8499999996</v>
      </c>
      <c r="L364" s="29"/>
      <c r="M364" s="27">
        <f t="shared" si="11"/>
        <v>193901</v>
      </c>
      <c r="N364" s="29"/>
      <c r="O364" s="11">
        <f t="shared" si="12"/>
        <v>95.924056975587888</v>
      </c>
    </row>
    <row r="365" spans="2:15" ht="15" customHeight="1">
      <c r="B365" s="9" t="s">
        <v>31</v>
      </c>
      <c r="C365" s="10" t="s">
        <v>298</v>
      </c>
      <c r="D365" s="25" t="s">
        <v>324</v>
      </c>
      <c r="E365" s="26"/>
      <c r="F365" s="25" t="s">
        <v>32</v>
      </c>
      <c r="G365" s="26"/>
      <c r="H365" s="27">
        <v>516581.26</v>
      </c>
      <c r="I365" s="28"/>
      <c r="J365" s="29"/>
      <c r="K365" s="27">
        <v>516581.26</v>
      </c>
      <c r="L365" s="29"/>
      <c r="M365" s="27">
        <f t="shared" si="11"/>
        <v>0</v>
      </c>
      <c r="N365" s="29"/>
      <c r="O365" s="11">
        <f t="shared" si="12"/>
        <v>100</v>
      </c>
    </row>
    <row r="366" spans="2:15" ht="15" customHeight="1">
      <c r="B366" s="9" t="s">
        <v>155</v>
      </c>
      <c r="C366" s="10" t="s">
        <v>298</v>
      </c>
      <c r="D366" s="25" t="s">
        <v>324</v>
      </c>
      <c r="E366" s="26"/>
      <c r="F366" s="25" t="s">
        <v>156</v>
      </c>
      <c r="G366" s="26"/>
      <c r="H366" s="27">
        <v>253530.26</v>
      </c>
      <c r="I366" s="28"/>
      <c r="J366" s="29"/>
      <c r="K366" s="27">
        <v>253530.26</v>
      </c>
      <c r="L366" s="29"/>
      <c r="M366" s="27">
        <f t="shared" si="11"/>
        <v>0</v>
      </c>
      <c r="N366" s="29"/>
      <c r="O366" s="11">
        <f t="shared" si="12"/>
        <v>100</v>
      </c>
    </row>
    <row r="367" spans="2:15" ht="23.25" customHeight="1">
      <c r="B367" s="9" t="s">
        <v>33</v>
      </c>
      <c r="C367" s="10" t="s">
        <v>298</v>
      </c>
      <c r="D367" s="25" t="s">
        <v>324</v>
      </c>
      <c r="E367" s="26"/>
      <c r="F367" s="25" t="s">
        <v>34</v>
      </c>
      <c r="G367" s="26"/>
      <c r="H367" s="27">
        <v>263051</v>
      </c>
      <c r="I367" s="28"/>
      <c r="J367" s="29"/>
      <c r="K367" s="27">
        <v>263051</v>
      </c>
      <c r="L367" s="29"/>
      <c r="M367" s="27">
        <f t="shared" si="11"/>
        <v>0</v>
      </c>
      <c r="N367" s="29"/>
      <c r="O367" s="11">
        <f t="shared" si="12"/>
        <v>100</v>
      </c>
    </row>
    <row r="368" spans="2:15" ht="34.5" customHeight="1">
      <c r="B368" s="9" t="s">
        <v>325</v>
      </c>
      <c r="C368" s="10" t="s">
        <v>298</v>
      </c>
      <c r="D368" s="25" t="s">
        <v>326</v>
      </c>
      <c r="E368" s="26"/>
      <c r="F368" s="25"/>
      <c r="G368" s="26"/>
      <c r="H368" s="27">
        <v>8951730</v>
      </c>
      <c r="I368" s="28"/>
      <c r="J368" s="29"/>
      <c r="K368" s="27">
        <v>8950610.1500000004</v>
      </c>
      <c r="L368" s="29"/>
      <c r="M368" s="27">
        <f t="shared" si="11"/>
        <v>1119.8499999996275</v>
      </c>
      <c r="N368" s="29"/>
      <c r="O368" s="11">
        <f t="shared" si="12"/>
        <v>99.98749012760662</v>
      </c>
    </row>
    <row r="369" spans="2:15" ht="23.25" customHeight="1">
      <c r="B369" s="9" t="s">
        <v>327</v>
      </c>
      <c r="C369" s="10" t="s">
        <v>298</v>
      </c>
      <c r="D369" s="25" t="s">
        <v>328</v>
      </c>
      <c r="E369" s="26"/>
      <c r="F369" s="25"/>
      <c r="G369" s="26"/>
      <c r="H369" s="27">
        <v>8951730</v>
      </c>
      <c r="I369" s="28"/>
      <c r="J369" s="29"/>
      <c r="K369" s="27">
        <v>8950610.1500000004</v>
      </c>
      <c r="L369" s="29"/>
      <c r="M369" s="27">
        <f t="shared" si="11"/>
        <v>1119.8499999996275</v>
      </c>
      <c r="N369" s="29"/>
      <c r="O369" s="11">
        <f t="shared" si="12"/>
        <v>99.98749012760662</v>
      </c>
    </row>
    <row r="370" spans="2:15" ht="23.25" customHeight="1">
      <c r="B370" s="9" t="s">
        <v>329</v>
      </c>
      <c r="C370" s="10" t="s">
        <v>298</v>
      </c>
      <c r="D370" s="25" t="s">
        <v>330</v>
      </c>
      <c r="E370" s="26"/>
      <c r="F370" s="25"/>
      <c r="G370" s="26"/>
      <c r="H370" s="27">
        <v>8951730</v>
      </c>
      <c r="I370" s="28"/>
      <c r="J370" s="29"/>
      <c r="K370" s="27">
        <v>8950610.1500000004</v>
      </c>
      <c r="L370" s="29"/>
      <c r="M370" s="27">
        <f t="shared" si="11"/>
        <v>1119.8499999996275</v>
      </c>
      <c r="N370" s="29"/>
      <c r="O370" s="11">
        <f t="shared" si="12"/>
        <v>99.98749012760662</v>
      </c>
    </row>
    <row r="371" spans="2:15" ht="15" customHeight="1">
      <c r="B371" s="9" t="s">
        <v>331</v>
      </c>
      <c r="C371" s="10" t="s">
        <v>298</v>
      </c>
      <c r="D371" s="25" t="s">
        <v>332</v>
      </c>
      <c r="E371" s="26"/>
      <c r="F371" s="25"/>
      <c r="G371" s="26"/>
      <c r="H371" s="27">
        <v>8951730</v>
      </c>
      <c r="I371" s="28"/>
      <c r="J371" s="29"/>
      <c r="K371" s="27">
        <v>8950610.1500000004</v>
      </c>
      <c r="L371" s="29"/>
      <c r="M371" s="27">
        <f t="shared" si="11"/>
        <v>1119.8499999996275</v>
      </c>
      <c r="N371" s="29"/>
      <c r="O371" s="11">
        <f t="shared" si="12"/>
        <v>99.98749012760662</v>
      </c>
    </row>
    <row r="372" spans="2:15" ht="34.5" customHeight="1">
      <c r="B372" s="9" t="s">
        <v>27</v>
      </c>
      <c r="C372" s="10" t="s">
        <v>298</v>
      </c>
      <c r="D372" s="25" t="s">
        <v>332</v>
      </c>
      <c r="E372" s="26"/>
      <c r="F372" s="25" t="s">
        <v>28</v>
      </c>
      <c r="G372" s="26"/>
      <c r="H372" s="27">
        <v>631730</v>
      </c>
      <c r="I372" s="28"/>
      <c r="J372" s="29"/>
      <c r="K372" s="27">
        <v>631730</v>
      </c>
      <c r="L372" s="29"/>
      <c r="M372" s="27">
        <f t="shared" si="11"/>
        <v>0</v>
      </c>
      <c r="N372" s="29"/>
      <c r="O372" s="11">
        <f t="shared" si="12"/>
        <v>100</v>
      </c>
    </row>
    <row r="373" spans="2:15" ht="34.5" customHeight="1">
      <c r="B373" s="9" t="s">
        <v>29</v>
      </c>
      <c r="C373" s="10" t="s">
        <v>298</v>
      </c>
      <c r="D373" s="25" t="s">
        <v>332</v>
      </c>
      <c r="E373" s="26"/>
      <c r="F373" s="25" t="s">
        <v>30</v>
      </c>
      <c r="G373" s="26"/>
      <c r="H373" s="27">
        <v>631730</v>
      </c>
      <c r="I373" s="28"/>
      <c r="J373" s="29"/>
      <c r="K373" s="27">
        <v>631730</v>
      </c>
      <c r="L373" s="29"/>
      <c r="M373" s="27">
        <f t="shared" si="11"/>
        <v>0</v>
      </c>
      <c r="N373" s="29"/>
      <c r="O373" s="11">
        <f t="shared" si="12"/>
        <v>100</v>
      </c>
    </row>
    <row r="374" spans="2:15" ht="34.5" customHeight="1">
      <c r="B374" s="9" t="s">
        <v>131</v>
      </c>
      <c r="C374" s="10" t="s">
        <v>298</v>
      </c>
      <c r="D374" s="25" t="s">
        <v>332</v>
      </c>
      <c r="E374" s="26"/>
      <c r="F374" s="25" t="s">
        <v>132</v>
      </c>
      <c r="G374" s="26"/>
      <c r="H374" s="27">
        <v>8320000</v>
      </c>
      <c r="I374" s="28"/>
      <c r="J374" s="29"/>
      <c r="K374" s="27">
        <v>8318880.1500000004</v>
      </c>
      <c r="L374" s="29"/>
      <c r="M374" s="27">
        <f t="shared" si="11"/>
        <v>1119.8499999996275</v>
      </c>
      <c r="N374" s="29"/>
      <c r="O374" s="11">
        <f t="shared" si="12"/>
        <v>99.986540264423084</v>
      </c>
    </row>
    <row r="375" spans="2:15" ht="15" customHeight="1">
      <c r="B375" s="9" t="s">
        <v>285</v>
      </c>
      <c r="C375" s="10" t="s">
        <v>298</v>
      </c>
      <c r="D375" s="25" t="s">
        <v>332</v>
      </c>
      <c r="E375" s="26"/>
      <c r="F375" s="25" t="s">
        <v>286</v>
      </c>
      <c r="G375" s="26"/>
      <c r="H375" s="27">
        <v>8320000</v>
      </c>
      <c r="I375" s="28"/>
      <c r="J375" s="29"/>
      <c r="K375" s="27">
        <v>8318880.1500000004</v>
      </c>
      <c r="L375" s="29"/>
      <c r="M375" s="27">
        <f t="shared" si="11"/>
        <v>1119.8499999996275</v>
      </c>
      <c r="N375" s="29"/>
      <c r="O375" s="11">
        <f t="shared" si="12"/>
        <v>99.986540264423084</v>
      </c>
    </row>
    <row r="376" spans="2:15" ht="15" customHeight="1">
      <c r="B376" s="9" t="s">
        <v>333</v>
      </c>
      <c r="C376" s="10" t="s">
        <v>334</v>
      </c>
      <c r="D376" s="25"/>
      <c r="E376" s="26"/>
      <c r="F376" s="25"/>
      <c r="G376" s="26"/>
      <c r="H376" s="27">
        <v>20846000</v>
      </c>
      <c r="I376" s="28"/>
      <c r="J376" s="29"/>
      <c r="K376" s="27">
        <v>19752862.329999998</v>
      </c>
      <c r="L376" s="29"/>
      <c r="M376" s="27">
        <f t="shared" si="11"/>
        <v>1093137.6700000018</v>
      </c>
      <c r="N376" s="29"/>
      <c r="O376" s="11">
        <f t="shared" si="12"/>
        <v>94.756127458505219</v>
      </c>
    </row>
    <row r="377" spans="2:15" ht="23.25" customHeight="1">
      <c r="B377" s="9" t="s">
        <v>95</v>
      </c>
      <c r="C377" s="10" t="s">
        <v>334</v>
      </c>
      <c r="D377" s="25" t="s">
        <v>96</v>
      </c>
      <c r="E377" s="26"/>
      <c r="F377" s="25"/>
      <c r="G377" s="26"/>
      <c r="H377" s="27">
        <v>20846000</v>
      </c>
      <c r="I377" s="28"/>
      <c r="J377" s="29"/>
      <c r="K377" s="27">
        <v>19752862.329999998</v>
      </c>
      <c r="L377" s="29"/>
      <c r="M377" s="27">
        <f t="shared" si="11"/>
        <v>1093137.6700000018</v>
      </c>
      <c r="N377" s="29"/>
      <c r="O377" s="11">
        <f t="shared" si="12"/>
        <v>94.756127458505219</v>
      </c>
    </row>
    <row r="378" spans="2:15" ht="90.75" customHeight="1">
      <c r="B378" s="9" t="s">
        <v>172</v>
      </c>
      <c r="C378" s="10" t="s">
        <v>334</v>
      </c>
      <c r="D378" s="25" t="s">
        <v>173</v>
      </c>
      <c r="E378" s="26"/>
      <c r="F378" s="25"/>
      <c r="G378" s="26"/>
      <c r="H378" s="27">
        <v>1926000</v>
      </c>
      <c r="I378" s="28"/>
      <c r="J378" s="29"/>
      <c r="K378" s="27">
        <v>1720000</v>
      </c>
      <c r="L378" s="29"/>
      <c r="M378" s="27">
        <f t="shared" ref="M378:M418" si="13">H378-K378</f>
        <v>206000</v>
      </c>
      <c r="N378" s="29"/>
      <c r="O378" s="11">
        <f t="shared" si="12"/>
        <v>89.30425752855659</v>
      </c>
    </row>
    <row r="379" spans="2:15" ht="79.5" customHeight="1">
      <c r="B379" s="9" t="s">
        <v>335</v>
      </c>
      <c r="C379" s="10" t="s">
        <v>334</v>
      </c>
      <c r="D379" s="25" t="s">
        <v>336</v>
      </c>
      <c r="E379" s="26"/>
      <c r="F379" s="25"/>
      <c r="G379" s="26"/>
      <c r="H379" s="27">
        <v>1926000</v>
      </c>
      <c r="I379" s="28"/>
      <c r="J379" s="29"/>
      <c r="K379" s="27">
        <v>1720000</v>
      </c>
      <c r="L379" s="29"/>
      <c r="M379" s="27">
        <f t="shared" si="13"/>
        <v>206000</v>
      </c>
      <c r="N379" s="29"/>
      <c r="O379" s="11">
        <f t="shared" si="12"/>
        <v>89.30425752855659</v>
      </c>
    </row>
    <row r="380" spans="2:15" ht="124.5" customHeight="1">
      <c r="B380" s="9" t="s">
        <v>337</v>
      </c>
      <c r="C380" s="10" t="s">
        <v>334</v>
      </c>
      <c r="D380" s="25" t="s">
        <v>338</v>
      </c>
      <c r="E380" s="26"/>
      <c r="F380" s="25"/>
      <c r="G380" s="26"/>
      <c r="H380" s="27">
        <v>1926000</v>
      </c>
      <c r="I380" s="28"/>
      <c r="J380" s="29"/>
      <c r="K380" s="27">
        <v>1720000</v>
      </c>
      <c r="L380" s="29"/>
      <c r="M380" s="27">
        <f t="shared" si="13"/>
        <v>206000</v>
      </c>
      <c r="N380" s="29"/>
      <c r="O380" s="11">
        <f t="shared" si="12"/>
        <v>89.30425752855659</v>
      </c>
    </row>
    <row r="381" spans="2:15" ht="34.5" customHeight="1">
      <c r="B381" s="9" t="s">
        <v>131</v>
      </c>
      <c r="C381" s="10" t="s">
        <v>334</v>
      </c>
      <c r="D381" s="25" t="s">
        <v>338</v>
      </c>
      <c r="E381" s="26"/>
      <c r="F381" s="25" t="s">
        <v>132</v>
      </c>
      <c r="G381" s="26"/>
      <c r="H381" s="27">
        <v>1926000</v>
      </c>
      <c r="I381" s="28"/>
      <c r="J381" s="29"/>
      <c r="K381" s="27">
        <v>1720000</v>
      </c>
      <c r="L381" s="29"/>
      <c r="M381" s="27">
        <f t="shared" si="13"/>
        <v>206000</v>
      </c>
      <c r="N381" s="29"/>
      <c r="O381" s="11">
        <f t="shared" si="12"/>
        <v>89.30425752855659</v>
      </c>
    </row>
    <row r="382" spans="2:15" ht="15" customHeight="1">
      <c r="B382" s="9" t="s">
        <v>178</v>
      </c>
      <c r="C382" s="10" t="s">
        <v>334</v>
      </c>
      <c r="D382" s="25" t="s">
        <v>338</v>
      </c>
      <c r="E382" s="26"/>
      <c r="F382" s="25" t="s">
        <v>179</v>
      </c>
      <c r="G382" s="26"/>
      <c r="H382" s="27">
        <v>1926000</v>
      </c>
      <c r="I382" s="28"/>
      <c r="J382" s="29"/>
      <c r="K382" s="27">
        <v>1720000</v>
      </c>
      <c r="L382" s="29"/>
      <c r="M382" s="27">
        <f t="shared" si="13"/>
        <v>206000</v>
      </c>
      <c r="N382" s="29"/>
      <c r="O382" s="11">
        <f t="shared" si="12"/>
        <v>89.30425752855659</v>
      </c>
    </row>
    <row r="383" spans="2:15" ht="57" customHeight="1">
      <c r="B383" s="9" t="s">
        <v>97</v>
      </c>
      <c r="C383" s="10" t="s">
        <v>334</v>
      </c>
      <c r="D383" s="25" t="s">
        <v>98</v>
      </c>
      <c r="E383" s="26"/>
      <c r="F383" s="25"/>
      <c r="G383" s="26"/>
      <c r="H383" s="27">
        <v>18920000</v>
      </c>
      <c r="I383" s="28"/>
      <c r="J383" s="29"/>
      <c r="K383" s="27">
        <v>18032862.329999998</v>
      </c>
      <c r="L383" s="29"/>
      <c r="M383" s="27">
        <f t="shared" si="13"/>
        <v>887137.67000000179</v>
      </c>
      <c r="N383" s="29"/>
      <c r="O383" s="11">
        <f t="shared" si="12"/>
        <v>95.311111680761087</v>
      </c>
    </row>
    <row r="384" spans="2:15" ht="23.25" customHeight="1">
      <c r="B384" s="9" t="s">
        <v>339</v>
      </c>
      <c r="C384" s="10" t="s">
        <v>334</v>
      </c>
      <c r="D384" s="25" t="s">
        <v>340</v>
      </c>
      <c r="E384" s="26"/>
      <c r="F384" s="25"/>
      <c r="G384" s="26"/>
      <c r="H384" s="27">
        <v>9534000</v>
      </c>
      <c r="I384" s="28"/>
      <c r="J384" s="29"/>
      <c r="K384" s="27">
        <v>8673274.0500000007</v>
      </c>
      <c r="L384" s="29"/>
      <c r="M384" s="27">
        <f t="shared" si="13"/>
        <v>860725.94999999925</v>
      </c>
      <c r="N384" s="29"/>
      <c r="O384" s="11">
        <f t="shared" si="12"/>
        <v>90.972037444933932</v>
      </c>
    </row>
    <row r="385" spans="2:15" ht="90.75" customHeight="1">
      <c r="B385" s="9" t="s">
        <v>341</v>
      </c>
      <c r="C385" s="10" t="s">
        <v>334</v>
      </c>
      <c r="D385" s="25" t="s">
        <v>342</v>
      </c>
      <c r="E385" s="26"/>
      <c r="F385" s="25"/>
      <c r="G385" s="26"/>
      <c r="H385" s="27">
        <v>9534000</v>
      </c>
      <c r="I385" s="28"/>
      <c r="J385" s="29"/>
      <c r="K385" s="27">
        <v>8673274.0500000007</v>
      </c>
      <c r="L385" s="29"/>
      <c r="M385" s="27">
        <f t="shared" si="13"/>
        <v>860725.94999999925</v>
      </c>
      <c r="N385" s="29"/>
      <c r="O385" s="11">
        <f t="shared" si="12"/>
        <v>90.972037444933932</v>
      </c>
    </row>
    <row r="386" spans="2:15" ht="34.5" customHeight="1">
      <c r="B386" s="9" t="s">
        <v>131</v>
      </c>
      <c r="C386" s="10" t="s">
        <v>334</v>
      </c>
      <c r="D386" s="25" t="s">
        <v>342</v>
      </c>
      <c r="E386" s="26"/>
      <c r="F386" s="25" t="s">
        <v>132</v>
      </c>
      <c r="G386" s="26"/>
      <c r="H386" s="27">
        <v>9534000</v>
      </c>
      <c r="I386" s="28"/>
      <c r="J386" s="29"/>
      <c r="K386" s="27">
        <v>8673274.0500000007</v>
      </c>
      <c r="L386" s="29"/>
      <c r="M386" s="27">
        <f t="shared" si="13"/>
        <v>860725.94999999925</v>
      </c>
      <c r="N386" s="29"/>
      <c r="O386" s="11">
        <f t="shared" si="12"/>
        <v>90.972037444933932</v>
      </c>
    </row>
    <row r="387" spans="2:15" ht="15" customHeight="1">
      <c r="B387" s="9" t="s">
        <v>285</v>
      </c>
      <c r="C387" s="10" t="s">
        <v>334</v>
      </c>
      <c r="D387" s="25" t="s">
        <v>342</v>
      </c>
      <c r="E387" s="26"/>
      <c r="F387" s="25" t="s">
        <v>286</v>
      </c>
      <c r="G387" s="26"/>
      <c r="H387" s="27">
        <v>9534000</v>
      </c>
      <c r="I387" s="28"/>
      <c r="J387" s="29"/>
      <c r="K387" s="27">
        <v>8673274.0500000007</v>
      </c>
      <c r="L387" s="29"/>
      <c r="M387" s="27">
        <f t="shared" si="13"/>
        <v>860725.94999999925</v>
      </c>
      <c r="N387" s="29"/>
      <c r="O387" s="11">
        <f t="shared" si="12"/>
        <v>90.972037444933932</v>
      </c>
    </row>
    <row r="388" spans="2:15" ht="23.25" customHeight="1">
      <c r="B388" s="9" t="s">
        <v>343</v>
      </c>
      <c r="C388" s="10" t="s">
        <v>334</v>
      </c>
      <c r="D388" s="25" t="s">
        <v>344</v>
      </c>
      <c r="E388" s="26"/>
      <c r="F388" s="25"/>
      <c r="G388" s="26"/>
      <c r="H388" s="27">
        <v>4293000</v>
      </c>
      <c r="I388" s="28"/>
      <c r="J388" s="29"/>
      <c r="K388" s="27">
        <v>4292968.68</v>
      </c>
      <c r="L388" s="29"/>
      <c r="M388" s="27">
        <f t="shared" si="13"/>
        <v>31.320000000298023</v>
      </c>
      <c r="N388" s="29"/>
      <c r="O388" s="11">
        <f t="shared" ref="O388:O451" si="14">K388/H388*100</f>
        <v>99.999270440251564</v>
      </c>
    </row>
    <row r="389" spans="2:15" ht="45.75" customHeight="1">
      <c r="B389" s="9" t="s">
        <v>345</v>
      </c>
      <c r="C389" s="10" t="s">
        <v>334</v>
      </c>
      <c r="D389" s="25" t="s">
        <v>346</v>
      </c>
      <c r="E389" s="26"/>
      <c r="F389" s="25"/>
      <c r="G389" s="26"/>
      <c r="H389" s="27">
        <v>4293000</v>
      </c>
      <c r="I389" s="28"/>
      <c r="J389" s="29"/>
      <c r="K389" s="27">
        <v>4292968.68</v>
      </c>
      <c r="L389" s="29"/>
      <c r="M389" s="27">
        <f t="shared" si="13"/>
        <v>31.320000000298023</v>
      </c>
      <c r="N389" s="29"/>
      <c r="O389" s="11">
        <f t="shared" si="14"/>
        <v>99.999270440251564</v>
      </c>
    </row>
    <row r="390" spans="2:15" ht="34.5" customHeight="1">
      <c r="B390" s="9" t="s">
        <v>27</v>
      </c>
      <c r="C390" s="10" t="s">
        <v>334</v>
      </c>
      <c r="D390" s="25" t="s">
        <v>346</v>
      </c>
      <c r="E390" s="26"/>
      <c r="F390" s="25" t="s">
        <v>28</v>
      </c>
      <c r="G390" s="26"/>
      <c r="H390" s="27">
        <v>4293000</v>
      </c>
      <c r="I390" s="28"/>
      <c r="J390" s="29"/>
      <c r="K390" s="27">
        <v>4292968.68</v>
      </c>
      <c r="L390" s="29"/>
      <c r="M390" s="27">
        <f t="shared" si="13"/>
        <v>31.320000000298023</v>
      </c>
      <c r="N390" s="29"/>
      <c r="O390" s="11">
        <f t="shared" si="14"/>
        <v>99.999270440251564</v>
      </c>
    </row>
    <row r="391" spans="2:15" ht="34.5" customHeight="1">
      <c r="B391" s="9" t="s">
        <v>29</v>
      </c>
      <c r="C391" s="10" t="s">
        <v>334</v>
      </c>
      <c r="D391" s="25" t="s">
        <v>346</v>
      </c>
      <c r="E391" s="26"/>
      <c r="F391" s="25" t="s">
        <v>30</v>
      </c>
      <c r="G391" s="26"/>
      <c r="H391" s="27">
        <v>4293000</v>
      </c>
      <c r="I391" s="28"/>
      <c r="J391" s="29"/>
      <c r="K391" s="27">
        <v>4292968.68</v>
      </c>
      <c r="L391" s="29"/>
      <c r="M391" s="27">
        <f t="shared" si="13"/>
        <v>31.320000000298023</v>
      </c>
      <c r="N391" s="29"/>
      <c r="O391" s="11">
        <f t="shared" si="14"/>
        <v>99.999270440251564</v>
      </c>
    </row>
    <row r="392" spans="2:15" ht="23.25" customHeight="1">
      <c r="B392" s="9" t="s">
        <v>347</v>
      </c>
      <c r="C392" s="10" t="s">
        <v>334</v>
      </c>
      <c r="D392" s="25" t="s">
        <v>348</v>
      </c>
      <c r="E392" s="26"/>
      <c r="F392" s="25"/>
      <c r="G392" s="26"/>
      <c r="H392" s="27">
        <v>5093000</v>
      </c>
      <c r="I392" s="28"/>
      <c r="J392" s="29"/>
      <c r="K392" s="27">
        <v>5066619.5999999996</v>
      </c>
      <c r="L392" s="29"/>
      <c r="M392" s="27">
        <f t="shared" si="13"/>
        <v>26380.400000000373</v>
      </c>
      <c r="N392" s="29"/>
      <c r="O392" s="11">
        <f t="shared" si="14"/>
        <v>99.482026310622416</v>
      </c>
    </row>
    <row r="393" spans="2:15" ht="34.5" customHeight="1">
      <c r="B393" s="9" t="s">
        <v>349</v>
      </c>
      <c r="C393" s="10" t="s">
        <v>334</v>
      </c>
      <c r="D393" s="25" t="s">
        <v>350</v>
      </c>
      <c r="E393" s="26"/>
      <c r="F393" s="25"/>
      <c r="G393" s="26"/>
      <c r="H393" s="27">
        <v>5093000</v>
      </c>
      <c r="I393" s="28"/>
      <c r="J393" s="29"/>
      <c r="K393" s="27">
        <v>5066619.5999999996</v>
      </c>
      <c r="L393" s="29"/>
      <c r="M393" s="27">
        <f t="shared" si="13"/>
        <v>26380.400000000373</v>
      </c>
      <c r="N393" s="29"/>
      <c r="O393" s="11">
        <f t="shared" si="14"/>
        <v>99.482026310622416</v>
      </c>
    </row>
    <row r="394" spans="2:15" ht="34.5" customHeight="1">
      <c r="B394" s="9" t="s">
        <v>27</v>
      </c>
      <c r="C394" s="10" t="s">
        <v>334</v>
      </c>
      <c r="D394" s="25" t="s">
        <v>350</v>
      </c>
      <c r="E394" s="26"/>
      <c r="F394" s="25" t="s">
        <v>28</v>
      </c>
      <c r="G394" s="26"/>
      <c r="H394" s="27">
        <v>5093000</v>
      </c>
      <c r="I394" s="28"/>
      <c r="J394" s="29"/>
      <c r="K394" s="27">
        <v>5066619.5999999996</v>
      </c>
      <c r="L394" s="29"/>
      <c r="M394" s="27">
        <f t="shared" si="13"/>
        <v>26380.400000000373</v>
      </c>
      <c r="N394" s="29"/>
      <c r="O394" s="11">
        <f t="shared" si="14"/>
        <v>99.482026310622416</v>
      </c>
    </row>
    <row r="395" spans="2:15" ht="34.5" customHeight="1">
      <c r="B395" s="9" t="s">
        <v>29</v>
      </c>
      <c r="C395" s="10" t="s">
        <v>334</v>
      </c>
      <c r="D395" s="25" t="s">
        <v>350</v>
      </c>
      <c r="E395" s="26"/>
      <c r="F395" s="25" t="s">
        <v>30</v>
      </c>
      <c r="G395" s="26"/>
      <c r="H395" s="27">
        <v>5093000</v>
      </c>
      <c r="I395" s="28"/>
      <c r="J395" s="29"/>
      <c r="K395" s="27">
        <v>5066619.5999999996</v>
      </c>
      <c r="L395" s="29"/>
      <c r="M395" s="27">
        <f t="shared" si="13"/>
        <v>26380.400000000373</v>
      </c>
      <c r="N395" s="29"/>
      <c r="O395" s="11">
        <f t="shared" si="14"/>
        <v>99.482026310622416</v>
      </c>
    </row>
    <row r="396" spans="2:15" ht="23.25" customHeight="1">
      <c r="B396" s="9" t="s">
        <v>351</v>
      </c>
      <c r="C396" s="10" t="s">
        <v>352</v>
      </c>
      <c r="D396" s="25"/>
      <c r="E396" s="26"/>
      <c r="F396" s="25"/>
      <c r="G396" s="26"/>
      <c r="H396" s="27">
        <v>45767488.93</v>
      </c>
      <c r="I396" s="28"/>
      <c r="J396" s="29"/>
      <c r="K396" s="27">
        <v>44380545.140000001</v>
      </c>
      <c r="L396" s="29"/>
      <c r="M396" s="27">
        <f t="shared" si="13"/>
        <v>1386943.7899999991</v>
      </c>
      <c r="N396" s="29"/>
      <c r="O396" s="11">
        <f t="shared" si="14"/>
        <v>96.969587315307407</v>
      </c>
    </row>
    <row r="397" spans="2:15" ht="23.25" customHeight="1">
      <c r="B397" s="9" t="s">
        <v>355</v>
      </c>
      <c r="C397" s="10" t="s">
        <v>352</v>
      </c>
      <c r="D397" s="25" t="s">
        <v>356</v>
      </c>
      <c r="E397" s="26"/>
      <c r="F397" s="25"/>
      <c r="G397" s="26"/>
      <c r="H397" s="27">
        <v>8452857.1300000008</v>
      </c>
      <c r="I397" s="28"/>
      <c r="J397" s="29"/>
      <c r="K397" s="27">
        <v>7473827.1299999999</v>
      </c>
      <c r="L397" s="29"/>
      <c r="M397" s="27">
        <f t="shared" si="13"/>
        <v>979030.00000000093</v>
      </c>
      <c r="N397" s="29"/>
      <c r="O397" s="11">
        <f t="shared" si="14"/>
        <v>88.417762361967178</v>
      </c>
    </row>
    <row r="398" spans="2:15" ht="23.25" customHeight="1">
      <c r="B398" s="9" t="s">
        <v>357</v>
      </c>
      <c r="C398" s="10" t="s">
        <v>352</v>
      </c>
      <c r="D398" s="25" t="s">
        <v>358</v>
      </c>
      <c r="E398" s="26"/>
      <c r="F398" s="25"/>
      <c r="G398" s="26"/>
      <c r="H398" s="27">
        <v>7453827.1299999999</v>
      </c>
      <c r="I398" s="28"/>
      <c r="J398" s="29"/>
      <c r="K398" s="27">
        <v>7453827.1299999999</v>
      </c>
      <c r="L398" s="29"/>
      <c r="M398" s="27">
        <f t="shared" si="13"/>
        <v>0</v>
      </c>
      <c r="N398" s="29"/>
      <c r="O398" s="11">
        <f t="shared" si="14"/>
        <v>100</v>
      </c>
    </row>
    <row r="399" spans="2:15" ht="45.75" customHeight="1">
      <c r="B399" s="9" t="s">
        <v>359</v>
      </c>
      <c r="C399" s="10" t="s">
        <v>352</v>
      </c>
      <c r="D399" s="25" t="s">
        <v>360</v>
      </c>
      <c r="E399" s="26"/>
      <c r="F399" s="25"/>
      <c r="G399" s="26"/>
      <c r="H399" s="27">
        <v>7453827.1299999999</v>
      </c>
      <c r="I399" s="28"/>
      <c r="J399" s="29"/>
      <c r="K399" s="27">
        <v>7453827.1299999999</v>
      </c>
      <c r="L399" s="29"/>
      <c r="M399" s="27">
        <f t="shared" si="13"/>
        <v>0</v>
      </c>
      <c r="N399" s="29"/>
      <c r="O399" s="11">
        <f t="shared" si="14"/>
        <v>100</v>
      </c>
    </row>
    <row r="400" spans="2:15" ht="23.25" customHeight="1">
      <c r="B400" s="9" t="s">
        <v>361</v>
      </c>
      <c r="C400" s="10" t="s">
        <v>352</v>
      </c>
      <c r="D400" s="25" t="s">
        <v>362</v>
      </c>
      <c r="E400" s="26"/>
      <c r="F400" s="25"/>
      <c r="G400" s="26"/>
      <c r="H400" s="27">
        <v>7453827.1299999999</v>
      </c>
      <c r="I400" s="28"/>
      <c r="J400" s="29"/>
      <c r="K400" s="27">
        <v>7453827.1299999999</v>
      </c>
      <c r="L400" s="29"/>
      <c r="M400" s="27">
        <f t="shared" si="13"/>
        <v>0</v>
      </c>
      <c r="N400" s="29"/>
      <c r="O400" s="11">
        <f t="shared" si="14"/>
        <v>100</v>
      </c>
    </row>
    <row r="401" spans="2:15" ht="34.5" customHeight="1">
      <c r="B401" s="9" t="s">
        <v>27</v>
      </c>
      <c r="C401" s="10" t="s">
        <v>352</v>
      </c>
      <c r="D401" s="25" t="s">
        <v>362</v>
      </c>
      <c r="E401" s="26"/>
      <c r="F401" s="25" t="s">
        <v>28</v>
      </c>
      <c r="G401" s="26"/>
      <c r="H401" s="27">
        <v>658399.98</v>
      </c>
      <c r="I401" s="28"/>
      <c r="J401" s="29"/>
      <c r="K401" s="27">
        <v>658399.98</v>
      </c>
      <c r="L401" s="29"/>
      <c r="M401" s="27">
        <f t="shared" si="13"/>
        <v>0</v>
      </c>
      <c r="N401" s="29"/>
      <c r="O401" s="11">
        <f t="shared" si="14"/>
        <v>100</v>
      </c>
    </row>
    <row r="402" spans="2:15" ht="34.5" customHeight="1">
      <c r="B402" s="9" t="s">
        <v>29</v>
      </c>
      <c r="C402" s="10" t="s">
        <v>352</v>
      </c>
      <c r="D402" s="25" t="s">
        <v>362</v>
      </c>
      <c r="E402" s="26"/>
      <c r="F402" s="25" t="s">
        <v>30</v>
      </c>
      <c r="G402" s="26"/>
      <c r="H402" s="27">
        <v>658399.98</v>
      </c>
      <c r="I402" s="28"/>
      <c r="J402" s="29"/>
      <c r="K402" s="27">
        <v>658399.98</v>
      </c>
      <c r="L402" s="29"/>
      <c r="M402" s="27">
        <f t="shared" si="13"/>
        <v>0</v>
      </c>
      <c r="N402" s="29"/>
      <c r="O402" s="11">
        <f t="shared" si="14"/>
        <v>100</v>
      </c>
    </row>
    <row r="403" spans="2:15" ht="15" customHeight="1">
      <c r="B403" s="9" t="s">
        <v>31</v>
      </c>
      <c r="C403" s="10" t="s">
        <v>352</v>
      </c>
      <c r="D403" s="25" t="s">
        <v>362</v>
      </c>
      <c r="E403" s="26"/>
      <c r="F403" s="25" t="s">
        <v>32</v>
      </c>
      <c r="G403" s="26"/>
      <c r="H403" s="27">
        <v>6795427.1500000004</v>
      </c>
      <c r="I403" s="28"/>
      <c r="J403" s="29"/>
      <c r="K403" s="27">
        <v>6795427.1500000004</v>
      </c>
      <c r="L403" s="29"/>
      <c r="M403" s="27">
        <f t="shared" si="13"/>
        <v>0</v>
      </c>
      <c r="N403" s="29"/>
      <c r="O403" s="11">
        <f t="shared" si="14"/>
        <v>100</v>
      </c>
    </row>
    <row r="404" spans="2:15" ht="57" customHeight="1">
      <c r="B404" s="9" t="s">
        <v>363</v>
      </c>
      <c r="C404" s="10" t="s">
        <v>352</v>
      </c>
      <c r="D404" s="25" t="s">
        <v>362</v>
      </c>
      <c r="E404" s="26"/>
      <c r="F404" s="25" t="s">
        <v>364</v>
      </c>
      <c r="G404" s="26"/>
      <c r="H404" s="27">
        <v>6795427.1500000004</v>
      </c>
      <c r="I404" s="28"/>
      <c r="J404" s="29"/>
      <c r="K404" s="27">
        <v>6795427.1500000004</v>
      </c>
      <c r="L404" s="29"/>
      <c r="M404" s="27">
        <f t="shared" si="13"/>
        <v>0</v>
      </c>
      <c r="N404" s="29"/>
      <c r="O404" s="11">
        <f t="shared" si="14"/>
        <v>100</v>
      </c>
    </row>
    <row r="405" spans="2:15" ht="45.75" customHeight="1">
      <c r="B405" s="9" t="s">
        <v>365</v>
      </c>
      <c r="C405" s="10" t="s">
        <v>352</v>
      </c>
      <c r="D405" s="25" t="s">
        <v>366</v>
      </c>
      <c r="E405" s="26"/>
      <c r="F405" s="25"/>
      <c r="G405" s="26"/>
      <c r="H405" s="27">
        <v>999030</v>
      </c>
      <c r="I405" s="28"/>
      <c r="J405" s="29"/>
      <c r="K405" s="27">
        <v>20000</v>
      </c>
      <c r="L405" s="29"/>
      <c r="M405" s="27">
        <f t="shared" si="13"/>
        <v>979030</v>
      </c>
      <c r="N405" s="29"/>
      <c r="O405" s="11">
        <f t="shared" si="14"/>
        <v>2.0019418836271181</v>
      </c>
    </row>
    <row r="406" spans="2:15" ht="45.75" customHeight="1">
      <c r="B406" s="9" t="s">
        <v>367</v>
      </c>
      <c r="C406" s="10" t="s">
        <v>352</v>
      </c>
      <c r="D406" s="25" t="s">
        <v>368</v>
      </c>
      <c r="E406" s="26"/>
      <c r="F406" s="25"/>
      <c r="G406" s="26"/>
      <c r="H406" s="27">
        <v>999030</v>
      </c>
      <c r="I406" s="28"/>
      <c r="J406" s="29"/>
      <c r="K406" s="27">
        <v>20000</v>
      </c>
      <c r="L406" s="29"/>
      <c r="M406" s="27">
        <f t="shared" si="13"/>
        <v>979030</v>
      </c>
      <c r="N406" s="29"/>
      <c r="O406" s="11">
        <f t="shared" si="14"/>
        <v>2.0019418836271181</v>
      </c>
    </row>
    <row r="407" spans="2:15" ht="45.75" customHeight="1">
      <c r="B407" s="9" t="s">
        <v>369</v>
      </c>
      <c r="C407" s="10" t="s">
        <v>352</v>
      </c>
      <c r="D407" s="25" t="s">
        <v>370</v>
      </c>
      <c r="E407" s="26"/>
      <c r="F407" s="25"/>
      <c r="G407" s="26"/>
      <c r="H407" s="27">
        <v>999030</v>
      </c>
      <c r="I407" s="28"/>
      <c r="J407" s="29"/>
      <c r="K407" s="27">
        <v>20000</v>
      </c>
      <c r="L407" s="29"/>
      <c r="M407" s="27">
        <f t="shared" si="13"/>
        <v>979030</v>
      </c>
      <c r="N407" s="29"/>
      <c r="O407" s="11">
        <f t="shared" si="14"/>
        <v>2.0019418836271181</v>
      </c>
    </row>
    <row r="408" spans="2:15" ht="34.5" customHeight="1">
      <c r="B408" s="9" t="s">
        <v>27</v>
      </c>
      <c r="C408" s="10" t="s">
        <v>352</v>
      </c>
      <c r="D408" s="25" t="s">
        <v>370</v>
      </c>
      <c r="E408" s="26"/>
      <c r="F408" s="25" t="s">
        <v>28</v>
      </c>
      <c r="G408" s="26"/>
      <c r="H408" s="27">
        <v>999030</v>
      </c>
      <c r="I408" s="28"/>
      <c r="J408" s="29"/>
      <c r="K408" s="27">
        <v>20000</v>
      </c>
      <c r="L408" s="29"/>
      <c r="M408" s="27">
        <f t="shared" si="13"/>
        <v>979030</v>
      </c>
      <c r="N408" s="29"/>
      <c r="O408" s="11">
        <f t="shared" si="14"/>
        <v>2.0019418836271181</v>
      </c>
    </row>
    <row r="409" spans="2:15" ht="34.5" customHeight="1">
      <c r="B409" s="9" t="s">
        <v>29</v>
      </c>
      <c r="C409" s="10" t="s">
        <v>352</v>
      </c>
      <c r="D409" s="25" t="s">
        <v>370</v>
      </c>
      <c r="E409" s="26"/>
      <c r="F409" s="25" t="s">
        <v>30</v>
      </c>
      <c r="G409" s="26"/>
      <c r="H409" s="27">
        <v>999030</v>
      </c>
      <c r="I409" s="28"/>
      <c r="J409" s="29"/>
      <c r="K409" s="27">
        <v>20000</v>
      </c>
      <c r="L409" s="29"/>
      <c r="M409" s="27">
        <f t="shared" si="13"/>
        <v>979030</v>
      </c>
      <c r="N409" s="29"/>
      <c r="O409" s="11">
        <f t="shared" si="14"/>
        <v>2.0019418836271181</v>
      </c>
    </row>
    <row r="410" spans="2:15" ht="34.5" customHeight="1">
      <c r="B410" s="9" t="s">
        <v>9</v>
      </c>
      <c r="C410" s="10" t="s">
        <v>352</v>
      </c>
      <c r="D410" s="25" t="s">
        <v>10</v>
      </c>
      <c r="E410" s="26"/>
      <c r="F410" s="25"/>
      <c r="G410" s="26"/>
      <c r="H410" s="27">
        <v>37314631.799999997</v>
      </c>
      <c r="I410" s="28"/>
      <c r="J410" s="29"/>
      <c r="K410" s="27">
        <v>36906718.009999998</v>
      </c>
      <c r="L410" s="29"/>
      <c r="M410" s="27">
        <f t="shared" si="13"/>
        <v>407913.78999999911</v>
      </c>
      <c r="N410" s="29"/>
      <c r="O410" s="11">
        <f t="shared" si="14"/>
        <v>98.906826168923899</v>
      </c>
    </row>
    <row r="411" spans="2:15" ht="23.25" customHeight="1">
      <c r="B411" s="9" t="s">
        <v>135</v>
      </c>
      <c r="C411" s="10" t="s">
        <v>352</v>
      </c>
      <c r="D411" s="25" t="s">
        <v>136</v>
      </c>
      <c r="E411" s="26"/>
      <c r="F411" s="25"/>
      <c r="G411" s="26"/>
      <c r="H411" s="27">
        <v>460000</v>
      </c>
      <c r="I411" s="28"/>
      <c r="J411" s="29"/>
      <c r="K411" s="27">
        <v>85000</v>
      </c>
      <c r="L411" s="29"/>
      <c r="M411" s="27">
        <f t="shared" si="13"/>
        <v>375000</v>
      </c>
      <c r="N411" s="29"/>
      <c r="O411" s="11">
        <f t="shared" si="14"/>
        <v>18.478260869565215</v>
      </c>
    </row>
    <row r="412" spans="2:15" ht="45.75" customHeight="1">
      <c r="B412" s="9" t="s">
        <v>137</v>
      </c>
      <c r="C412" s="10" t="s">
        <v>352</v>
      </c>
      <c r="D412" s="25" t="s">
        <v>138</v>
      </c>
      <c r="E412" s="26"/>
      <c r="F412" s="25"/>
      <c r="G412" s="26"/>
      <c r="H412" s="27">
        <v>460000</v>
      </c>
      <c r="I412" s="28"/>
      <c r="J412" s="29"/>
      <c r="K412" s="27">
        <v>85000</v>
      </c>
      <c r="L412" s="29"/>
      <c r="M412" s="27">
        <f t="shared" si="13"/>
        <v>375000</v>
      </c>
      <c r="N412" s="29"/>
      <c r="O412" s="11">
        <f t="shared" si="14"/>
        <v>18.478260869565215</v>
      </c>
    </row>
    <row r="413" spans="2:15" ht="45.75" customHeight="1">
      <c r="B413" s="9" t="s">
        <v>139</v>
      </c>
      <c r="C413" s="10" t="s">
        <v>352</v>
      </c>
      <c r="D413" s="25" t="s">
        <v>140</v>
      </c>
      <c r="E413" s="26"/>
      <c r="F413" s="25"/>
      <c r="G413" s="26"/>
      <c r="H413" s="27">
        <v>460000</v>
      </c>
      <c r="I413" s="28"/>
      <c r="J413" s="29"/>
      <c r="K413" s="27">
        <v>85000</v>
      </c>
      <c r="L413" s="29"/>
      <c r="M413" s="27">
        <f t="shared" si="13"/>
        <v>375000</v>
      </c>
      <c r="N413" s="29"/>
      <c r="O413" s="11">
        <f t="shared" si="14"/>
        <v>18.478260869565215</v>
      </c>
    </row>
    <row r="414" spans="2:15" ht="34.5" customHeight="1">
      <c r="B414" s="9" t="s">
        <v>27</v>
      </c>
      <c r="C414" s="10" t="s">
        <v>352</v>
      </c>
      <c r="D414" s="25" t="s">
        <v>140</v>
      </c>
      <c r="E414" s="26"/>
      <c r="F414" s="25" t="s">
        <v>28</v>
      </c>
      <c r="G414" s="26"/>
      <c r="H414" s="27">
        <v>460000</v>
      </c>
      <c r="I414" s="28"/>
      <c r="J414" s="29"/>
      <c r="K414" s="27">
        <v>85000</v>
      </c>
      <c r="L414" s="29"/>
      <c r="M414" s="27">
        <f t="shared" si="13"/>
        <v>375000</v>
      </c>
      <c r="N414" s="29"/>
      <c r="O414" s="11">
        <f t="shared" si="14"/>
        <v>18.478260869565215</v>
      </c>
    </row>
    <row r="415" spans="2:15" ht="34.5" customHeight="1">
      <c r="B415" s="9" t="s">
        <v>29</v>
      </c>
      <c r="C415" s="10" t="s">
        <v>352</v>
      </c>
      <c r="D415" s="25" t="s">
        <v>140</v>
      </c>
      <c r="E415" s="26"/>
      <c r="F415" s="25" t="s">
        <v>30</v>
      </c>
      <c r="G415" s="26"/>
      <c r="H415" s="27">
        <v>460000</v>
      </c>
      <c r="I415" s="28"/>
      <c r="J415" s="29"/>
      <c r="K415" s="27">
        <v>85000</v>
      </c>
      <c r="L415" s="29"/>
      <c r="M415" s="27">
        <f t="shared" si="13"/>
        <v>375000</v>
      </c>
      <c r="N415" s="29"/>
      <c r="O415" s="11">
        <f t="shared" si="14"/>
        <v>18.478260869565215</v>
      </c>
    </row>
    <row r="416" spans="2:15" ht="15" customHeight="1">
      <c r="B416" s="9" t="s">
        <v>11</v>
      </c>
      <c r="C416" s="10" t="s">
        <v>352</v>
      </c>
      <c r="D416" s="25" t="s">
        <v>12</v>
      </c>
      <c r="E416" s="26"/>
      <c r="F416" s="25"/>
      <c r="G416" s="26"/>
      <c r="H416" s="27">
        <v>36854631.799999997</v>
      </c>
      <c r="I416" s="28"/>
      <c r="J416" s="29"/>
      <c r="K416" s="27">
        <v>36821718.009999998</v>
      </c>
      <c r="L416" s="29"/>
      <c r="M416" s="27">
        <f t="shared" si="13"/>
        <v>32913.789999999106</v>
      </c>
      <c r="N416" s="29"/>
      <c r="O416" s="11">
        <f t="shared" si="14"/>
        <v>99.910692934937956</v>
      </c>
    </row>
    <row r="417" spans="2:15" ht="34.5" customHeight="1">
      <c r="B417" s="9" t="s">
        <v>13</v>
      </c>
      <c r="C417" s="10" t="s">
        <v>352</v>
      </c>
      <c r="D417" s="25" t="s">
        <v>14</v>
      </c>
      <c r="E417" s="26"/>
      <c r="F417" s="25"/>
      <c r="G417" s="26"/>
      <c r="H417" s="27">
        <v>36854631.799999997</v>
      </c>
      <c r="I417" s="28"/>
      <c r="J417" s="29"/>
      <c r="K417" s="27">
        <v>36821718.009999998</v>
      </c>
      <c r="L417" s="29"/>
      <c r="M417" s="27">
        <f t="shared" si="13"/>
        <v>32913.789999999106</v>
      </c>
      <c r="N417" s="29"/>
      <c r="O417" s="11">
        <f t="shared" si="14"/>
        <v>99.910692934937956</v>
      </c>
    </row>
    <row r="418" spans="2:15" ht="45.75" customHeight="1">
      <c r="B418" s="9" t="s">
        <v>157</v>
      </c>
      <c r="C418" s="10" t="s">
        <v>352</v>
      </c>
      <c r="D418" s="25" t="s">
        <v>158</v>
      </c>
      <c r="E418" s="26"/>
      <c r="F418" s="25"/>
      <c r="G418" s="26"/>
      <c r="H418" s="27">
        <v>36854631.799999997</v>
      </c>
      <c r="I418" s="28"/>
      <c r="J418" s="29"/>
      <c r="K418" s="27">
        <v>36821718.009999998</v>
      </c>
      <c r="L418" s="29"/>
      <c r="M418" s="27">
        <f t="shared" si="13"/>
        <v>32913.789999999106</v>
      </c>
      <c r="N418" s="29"/>
      <c r="O418" s="11">
        <f t="shared" si="14"/>
        <v>99.910692934937956</v>
      </c>
    </row>
    <row r="419" spans="2:15" ht="68.25" customHeight="1">
      <c r="B419" s="9" t="s">
        <v>17</v>
      </c>
      <c r="C419" s="10" t="s">
        <v>352</v>
      </c>
      <c r="D419" s="25" t="s">
        <v>158</v>
      </c>
      <c r="E419" s="26"/>
      <c r="F419" s="25" t="s">
        <v>18</v>
      </c>
      <c r="G419" s="26"/>
      <c r="H419" s="27">
        <v>30410847.949999999</v>
      </c>
      <c r="I419" s="28"/>
      <c r="J419" s="29"/>
      <c r="K419" s="27">
        <v>30409358.530000001</v>
      </c>
      <c r="L419" s="29"/>
      <c r="M419" s="27">
        <f t="shared" ref="M419:M464" si="15">H419-K419</f>
        <v>1489.4199999980628</v>
      </c>
      <c r="N419" s="29"/>
      <c r="O419" s="11">
        <f t="shared" si="14"/>
        <v>99.995102339788602</v>
      </c>
    </row>
    <row r="420" spans="2:15" ht="23.25" customHeight="1">
      <c r="B420" s="9" t="s">
        <v>159</v>
      </c>
      <c r="C420" s="10" t="s">
        <v>352</v>
      </c>
      <c r="D420" s="25" t="s">
        <v>158</v>
      </c>
      <c r="E420" s="26"/>
      <c r="F420" s="25" t="s">
        <v>160</v>
      </c>
      <c r="G420" s="26"/>
      <c r="H420" s="27">
        <v>30410847.949999999</v>
      </c>
      <c r="I420" s="28"/>
      <c r="J420" s="29"/>
      <c r="K420" s="27">
        <v>30409358.530000001</v>
      </c>
      <c r="L420" s="29"/>
      <c r="M420" s="27">
        <f t="shared" si="15"/>
        <v>1489.4199999980628</v>
      </c>
      <c r="N420" s="29"/>
      <c r="O420" s="11">
        <f t="shared" si="14"/>
        <v>99.995102339788602</v>
      </c>
    </row>
    <row r="421" spans="2:15" ht="34.5" customHeight="1">
      <c r="B421" s="9" t="s">
        <v>27</v>
      </c>
      <c r="C421" s="10" t="s">
        <v>352</v>
      </c>
      <c r="D421" s="25" t="s">
        <v>158</v>
      </c>
      <c r="E421" s="26"/>
      <c r="F421" s="25" t="s">
        <v>28</v>
      </c>
      <c r="G421" s="26"/>
      <c r="H421" s="27">
        <v>6413203.71</v>
      </c>
      <c r="I421" s="28"/>
      <c r="J421" s="29"/>
      <c r="K421" s="27">
        <v>6381779.3399999999</v>
      </c>
      <c r="L421" s="29"/>
      <c r="M421" s="27">
        <f t="shared" si="15"/>
        <v>31424.370000000112</v>
      </c>
      <c r="N421" s="29"/>
      <c r="O421" s="11">
        <f t="shared" si="14"/>
        <v>99.510005117239601</v>
      </c>
    </row>
    <row r="422" spans="2:15" ht="34.5" customHeight="1">
      <c r="B422" s="9" t="s">
        <v>29</v>
      </c>
      <c r="C422" s="10" t="s">
        <v>352</v>
      </c>
      <c r="D422" s="25" t="s">
        <v>158</v>
      </c>
      <c r="E422" s="26"/>
      <c r="F422" s="25" t="s">
        <v>30</v>
      </c>
      <c r="G422" s="26"/>
      <c r="H422" s="27">
        <v>6413203.71</v>
      </c>
      <c r="I422" s="28"/>
      <c r="J422" s="29"/>
      <c r="K422" s="27">
        <v>6381779.3399999999</v>
      </c>
      <c r="L422" s="29"/>
      <c r="M422" s="27">
        <f t="shared" si="15"/>
        <v>31424.370000000112</v>
      </c>
      <c r="N422" s="29"/>
      <c r="O422" s="11">
        <f t="shared" si="14"/>
        <v>99.510005117239601</v>
      </c>
    </row>
    <row r="423" spans="2:15" ht="15" customHeight="1">
      <c r="B423" s="9" t="s">
        <v>31</v>
      </c>
      <c r="C423" s="10" t="s">
        <v>352</v>
      </c>
      <c r="D423" s="25" t="s">
        <v>158</v>
      </c>
      <c r="E423" s="26"/>
      <c r="F423" s="25" t="s">
        <v>32</v>
      </c>
      <c r="G423" s="26"/>
      <c r="H423" s="27">
        <v>30580.14</v>
      </c>
      <c r="I423" s="28"/>
      <c r="J423" s="29"/>
      <c r="K423" s="27">
        <v>30580.14</v>
      </c>
      <c r="L423" s="29"/>
      <c r="M423" s="27">
        <f t="shared" si="15"/>
        <v>0</v>
      </c>
      <c r="N423" s="29"/>
      <c r="O423" s="11">
        <f t="shared" si="14"/>
        <v>100</v>
      </c>
    </row>
    <row r="424" spans="2:15" ht="23.25" customHeight="1">
      <c r="B424" s="9" t="s">
        <v>33</v>
      </c>
      <c r="C424" s="10" t="s">
        <v>352</v>
      </c>
      <c r="D424" s="25" t="s">
        <v>158</v>
      </c>
      <c r="E424" s="26"/>
      <c r="F424" s="25" t="s">
        <v>34</v>
      </c>
      <c r="G424" s="26"/>
      <c r="H424" s="27">
        <v>30580.14</v>
      </c>
      <c r="I424" s="28"/>
      <c r="J424" s="29"/>
      <c r="K424" s="27">
        <v>30580.14</v>
      </c>
      <c r="L424" s="29"/>
      <c r="M424" s="27">
        <f t="shared" si="15"/>
        <v>0</v>
      </c>
      <c r="N424" s="29"/>
      <c r="O424" s="11">
        <f t="shared" si="14"/>
        <v>100</v>
      </c>
    </row>
    <row r="425" spans="2:15" s="13" customFormat="1" ht="15" customHeight="1">
      <c r="B425" s="14" t="s">
        <v>371</v>
      </c>
      <c r="C425" s="15" t="s">
        <v>372</v>
      </c>
      <c r="D425" s="30"/>
      <c r="E425" s="31"/>
      <c r="F425" s="30"/>
      <c r="G425" s="31"/>
      <c r="H425" s="20">
        <v>1763678516.6900001</v>
      </c>
      <c r="I425" s="21"/>
      <c r="J425" s="22"/>
      <c r="K425" s="20">
        <v>1673004077.49</v>
      </c>
      <c r="L425" s="22"/>
      <c r="M425" s="20">
        <f t="shared" si="15"/>
        <v>90674439.200000048</v>
      </c>
      <c r="N425" s="22"/>
      <c r="O425" s="12">
        <f t="shared" si="14"/>
        <v>94.858788699758378</v>
      </c>
    </row>
    <row r="426" spans="2:15" ht="15" customHeight="1">
      <c r="B426" s="9" t="s">
        <v>373</v>
      </c>
      <c r="C426" s="10" t="s">
        <v>374</v>
      </c>
      <c r="D426" s="25"/>
      <c r="E426" s="26"/>
      <c r="F426" s="25"/>
      <c r="G426" s="26"/>
      <c r="H426" s="27">
        <v>121414652.37</v>
      </c>
      <c r="I426" s="28"/>
      <c r="J426" s="29"/>
      <c r="K426" s="27">
        <v>116229029.03</v>
      </c>
      <c r="L426" s="29"/>
      <c r="M426" s="27">
        <f t="shared" si="15"/>
        <v>5185623.3400000036</v>
      </c>
      <c r="N426" s="29"/>
      <c r="O426" s="11">
        <f t="shared" si="14"/>
        <v>95.728997086614157</v>
      </c>
    </row>
    <row r="427" spans="2:15" ht="34.5" customHeight="1">
      <c r="B427" s="9" t="s">
        <v>9</v>
      </c>
      <c r="C427" s="10" t="s">
        <v>374</v>
      </c>
      <c r="D427" s="25" t="s">
        <v>10</v>
      </c>
      <c r="E427" s="26"/>
      <c r="F427" s="25"/>
      <c r="G427" s="26"/>
      <c r="H427" s="27">
        <v>28657112.100000001</v>
      </c>
      <c r="I427" s="28"/>
      <c r="J427" s="29"/>
      <c r="K427" s="27">
        <v>26838754.120000001</v>
      </c>
      <c r="L427" s="29"/>
      <c r="M427" s="27">
        <f t="shared" si="15"/>
        <v>1818357.9800000004</v>
      </c>
      <c r="N427" s="29"/>
      <c r="O427" s="11">
        <f t="shared" si="14"/>
        <v>93.654775911631376</v>
      </c>
    </row>
    <row r="428" spans="2:15" ht="23.25" customHeight="1">
      <c r="B428" s="9" t="s">
        <v>135</v>
      </c>
      <c r="C428" s="10" t="s">
        <v>374</v>
      </c>
      <c r="D428" s="25" t="s">
        <v>136</v>
      </c>
      <c r="E428" s="26"/>
      <c r="F428" s="25"/>
      <c r="G428" s="26"/>
      <c r="H428" s="27">
        <v>28657112.100000001</v>
      </c>
      <c r="I428" s="28"/>
      <c r="J428" s="29"/>
      <c r="K428" s="27">
        <v>26838754.120000001</v>
      </c>
      <c r="L428" s="29"/>
      <c r="M428" s="27">
        <f t="shared" si="15"/>
        <v>1818357.9800000004</v>
      </c>
      <c r="N428" s="29"/>
      <c r="O428" s="11">
        <f t="shared" si="14"/>
        <v>93.654775911631376</v>
      </c>
    </row>
    <row r="429" spans="2:15" ht="45.75" customHeight="1">
      <c r="B429" s="9" t="s">
        <v>137</v>
      </c>
      <c r="C429" s="10" t="s">
        <v>374</v>
      </c>
      <c r="D429" s="25" t="s">
        <v>138</v>
      </c>
      <c r="E429" s="26"/>
      <c r="F429" s="25"/>
      <c r="G429" s="26"/>
      <c r="H429" s="27">
        <v>28657112.100000001</v>
      </c>
      <c r="I429" s="28"/>
      <c r="J429" s="29"/>
      <c r="K429" s="27">
        <v>26838754.120000001</v>
      </c>
      <c r="L429" s="29"/>
      <c r="M429" s="27">
        <f t="shared" si="15"/>
        <v>1818357.9800000004</v>
      </c>
      <c r="N429" s="29"/>
      <c r="O429" s="11">
        <f t="shared" si="14"/>
        <v>93.654775911631376</v>
      </c>
    </row>
    <row r="430" spans="2:15" ht="45.75" customHeight="1">
      <c r="B430" s="9" t="s">
        <v>139</v>
      </c>
      <c r="C430" s="10" t="s">
        <v>374</v>
      </c>
      <c r="D430" s="25" t="s">
        <v>140</v>
      </c>
      <c r="E430" s="26"/>
      <c r="F430" s="25"/>
      <c r="G430" s="26"/>
      <c r="H430" s="27">
        <v>6830756.1600000001</v>
      </c>
      <c r="I430" s="28"/>
      <c r="J430" s="29"/>
      <c r="K430" s="27">
        <v>5012398.18</v>
      </c>
      <c r="L430" s="29"/>
      <c r="M430" s="27">
        <f t="shared" si="15"/>
        <v>1818357.9800000004</v>
      </c>
      <c r="N430" s="29"/>
      <c r="O430" s="11">
        <f t="shared" si="14"/>
        <v>73.379843498907732</v>
      </c>
    </row>
    <row r="431" spans="2:15" ht="34.5" customHeight="1">
      <c r="B431" s="9" t="s">
        <v>27</v>
      </c>
      <c r="C431" s="10" t="s">
        <v>374</v>
      </c>
      <c r="D431" s="25" t="s">
        <v>140</v>
      </c>
      <c r="E431" s="26"/>
      <c r="F431" s="25" t="s">
        <v>28</v>
      </c>
      <c r="G431" s="26"/>
      <c r="H431" s="27">
        <v>6830756.1600000001</v>
      </c>
      <c r="I431" s="28"/>
      <c r="J431" s="29"/>
      <c r="K431" s="27">
        <v>5012398.18</v>
      </c>
      <c r="L431" s="29"/>
      <c r="M431" s="27">
        <f t="shared" si="15"/>
        <v>1818357.9800000004</v>
      </c>
      <c r="N431" s="29"/>
      <c r="O431" s="11">
        <f t="shared" si="14"/>
        <v>73.379843498907732</v>
      </c>
    </row>
    <row r="432" spans="2:15" ht="34.5" customHeight="1">
      <c r="B432" s="9" t="s">
        <v>29</v>
      </c>
      <c r="C432" s="10" t="s">
        <v>374</v>
      </c>
      <c r="D432" s="25" t="s">
        <v>140</v>
      </c>
      <c r="E432" s="26"/>
      <c r="F432" s="25" t="s">
        <v>30</v>
      </c>
      <c r="G432" s="26"/>
      <c r="H432" s="27">
        <v>6830756.1600000001</v>
      </c>
      <c r="I432" s="28"/>
      <c r="J432" s="29"/>
      <c r="K432" s="27">
        <v>5012398.18</v>
      </c>
      <c r="L432" s="29"/>
      <c r="M432" s="27">
        <f t="shared" si="15"/>
        <v>1818357.9800000004</v>
      </c>
      <c r="N432" s="29"/>
      <c r="O432" s="11">
        <f t="shared" si="14"/>
        <v>73.379843498907732</v>
      </c>
    </row>
    <row r="433" spans="2:15" ht="23.25" customHeight="1">
      <c r="B433" s="9" t="s">
        <v>375</v>
      </c>
      <c r="C433" s="10" t="s">
        <v>374</v>
      </c>
      <c r="D433" s="25" t="s">
        <v>376</v>
      </c>
      <c r="E433" s="26"/>
      <c r="F433" s="25"/>
      <c r="G433" s="26"/>
      <c r="H433" s="27">
        <v>21826355.940000001</v>
      </c>
      <c r="I433" s="28"/>
      <c r="J433" s="29"/>
      <c r="K433" s="27">
        <v>21826355.940000001</v>
      </c>
      <c r="L433" s="29"/>
      <c r="M433" s="27">
        <f t="shared" si="15"/>
        <v>0</v>
      </c>
      <c r="N433" s="29"/>
      <c r="O433" s="11">
        <f t="shared" si="14"/>
        <v>100</v>
      </c>
    </row>
    <row r="434" spans="2:15" ht="34.5" customHeight="1">
      <c r="B434" s="9" t="s">
        <v>27</v>
      </c>
      <c r="C434" s="10" t="s">
        <v>374</v>
      </c>
      <c r="D434" s="25" t="s">
        <v>376</v>
      </c>
      <c r="E434" s="26"/>
      <c r="F434" s="25" t="s">
        <v>28</v>
      </c>
      <c r="G434" s="26"/>
      <c r="H434" s="27">
        <v>21826355.940000001</v>
      </c>
      <c r="I434" s="28"/>
      <c r="J434" s="29"/>
      <c r="K434" s="27">
        <v>21826355.940000001</v>
      </c>
      <c r="L434" s="29"/>
      <c r="M434" s="27">
        <f t="shared" si="15"/>
        <v>0</v>
      </c>
      <c r="N434" s="29"/>
      <c r="O434" s="11">
        <f t="shared" si="14"/>
        <v>100</v>
      </c>
    </row>
    <row r="435" spans="2:15" ht="34.5" customHeight="1">
      <c r="B435" s="9" t="s">
        <v>29</v>
      </c>
      <c r="C435" s="10" t="s">
        <v>374</v>
      </c>
      <c r="D435" s="25" t="s">
        <v>376</v>
      </c>
      <c r="E435" s="26"/>
      <c r="F435" s="25" t="s">
        <v>30</v>
      </c>
      <c r="G435" s="26"/>
      <c r="H435" s="27">
        <v>21826355.940000001</v>
      </c>
      <c r="I435" s="28"/>
      <c r="J435" s="29"/>
      <c r="K435" s="27">
        <v>21826355.940000001</v>
      </c>
      <c r="L435" s="29"/>
      <c r="M435" s="27">
        <f t="shared" si="15"/>
        <v>0</v>
      </c>
      <c r="N435" s="29"/>
      <c r="O435" s="11">
        <f t="shared" si="14"/>
        <v>100</v>
      </c>
    </row>
    <row r="436" spans="2:15" ht="34.5" customHeight="1">
      <c r="B436" s="9" t="s">
        <v>325</v>
      </c>
      <c r="C436" s="10" t="s">
        <v>374</v>
      </c>
      <c r="D436" s="25" t="s">
        <v>326</v>
      </c>
      <c r="E436" s="26"/>
      <c r="F436" s="25"/>
      <c r="G436" s="26"/>
      <c r="H436" s="27">
        <v>91513906.469999999</v>
      </c>
      <c r="I436" s="28"/>
      <c r="J436" s="29"/>
      <c r="K436" s="27">
        <v>88146641.109999999</v>
      </c>
      <c r="L436" s="29"/>
      <c r="M436" s="27">
        <f t="shared" si="15"/>
        <v>3367265.3599999994</v>
      </c>
      <c r="N436" s="29"/>
      <c r="O436" s="11">
        <f t="shared" si="14"/>
        <v>96.320487792635262</v>
      </c>
    </row>
    <row r="437" spans="2:15" ht="23.25" customHeight="1">
      <c r="B437" s="9" t="s">
        <v>327</v>
      </c>
      <c r="C437" s="10" t="s">
        <v>374</v>
      </c>
      <c r="D437" s="25" t="s">
        <v>328</v>
      </c>
      <c r="E437" s="26"/>
      <c r="F437" s="25"/>
      <c r="G437" s="26"/>
      <c r="H437" s="27">
        <v>4990152.3899999997</v>
      </c>
      <c r="I437" s="28"/>
      <c r="J437" s="29"/>
      <c r="K437" s="27">
        <v>4943683.7300000004</v>
      </c>
      <c r="L437" s="29"/>
      <c r="M437" s="27">
        <f t="shared" si="15"/>
        <v>46468.659999999218</v>
      </c>
      <c r="N437" s="29"/>
      <c r="O437" s="11">
        <f t="shared" si="14"/>
        <v>99.068792766867801</v>
      </c>
    </row>
    <row r="438" spans="2:15" ht="45.75" customHeight="1">
      <c r="B438" s="9" t="s">
        <v>377</v>
      </c>
      <c r="C438" s="10" t="s">
        <v>374</v>
      </c>
      <c r="D438" s="25" t="s">
        <v>378</v>
      </c>
      <c r="E438" s="26"/>
      <c r="F438" s="25"/>
      <c r="G438" s="26"/>
      <c r="H438" s="27">
        <v>4990152.3899999997</v>
      </c>
      <c r="I438" s="28"/>
      <c r="J438" s="29"/>
      <c r="K438" s="27">
        <v>4943683.7300000004</v>
      </c>
      <c r="L438" s="29"/>
      <c r="M438" s="27">
        <f t="shared" si="15"/>
        <v>46468.659999999218</v>
      </c>
      <c r="N438" s="29"/>
      <c r="O438" s="11">
        <f t="shared" si="14"/>
        <v>99.068792766867801</v>
      </c>
    </row>
    <row r="439" spans="2:15" ht="23.25" customHeight="1">
      <c r="B439" s="9" t="s">
        <v>379</v>
      </c>
      <c r="C439" s="10" t="s">
        <v>374</v>
      </c>
      <c r="D439" s="25" t="s">
        <v>380</v>
      </c>
      <c r="E439" s="26"/>
      <c r="F439" s="25"/>
      <c r="G439" s="26"/>
      <c r="H439" s="27">
        <v>4990152.3899999997</v>
      </c>
      <c r="I439" s="28"/>
      <c r="J439" s="29"/>
      <c r="K439" s="27">
        <v>4943683.7300000004</v>
      </c>
      <c r="L439" s="29"/>
      <c r="M439" s="27">
        <f t="shared" si="15"/>
        <v>46468.659999999218</v>
      </c>
      <c r="N439" s="29"/>
      <c r="O439" s="11">
        <f t="shared" si="14"/>
        <v>99.068792766867801</v>
      </c>
    </row>
    <row r="440" spans="2:15" ht="34.5" customHeight="1">
      <c r="B440" s="9" t="s">
        <v>27</v>
      </c>
      <c r="C440" s="10" t="s">
        <v>374</v>
      </c>
      <c r="D440" s="25" t="s">
        <v>380</v>
      </c>
      <c r="E440" s="26"/>
      <c r="F440" s="25" t="s">
        <v>28</v>
      </c>
      <c r="G440" s="26"/>
      <c r="H440" s="27">
        <v>4990152.3899999997</v>
      </c>
      <c r="I440" s="28"/>
      <c r="J440" s="29"/>
      <c r="K440" s="27">
        <v>4943683.7300000004</v>
      </c>
      <c r="L440" s="29"/>
      <c r="M440" s="27">
        <f t="shared" si="15"/>
        <v>46468.659999999218</v>
      </c>
      <c r="N440" s="29"/>
      <c r="O440" s="11">
        <f t="shared" si="14"/>
        <v>99.068792766867801</v>
      </c>
    </row>
    <row r="441" spans="2:15" ht="34.5" customHeight="1">
      <c r="B441" s="9" t="s">
        <v>29</v>
      </c>
      <c r="C441" s="10" t="s">
        <v>374</v>
      </c>
      <c r="D441" s="25" t="s">
        <v>380</v>
      </c>
      <c r="E441" s="26"/>
      <c r="F441" s="25" t="s">
        <v>30</v>
      </c>
      <c r="G441" s="26"/>
      <c r="H441" s="27">
        <v>4990152.3899999997</v>
      </c>
      <c r="I441" s="28"/>
      <c r="J441" s="29"/>
      <c r="K441" s="27">
        <v>4943683.7300000004</v>
      </c>
      <c r="L441" s="29"/>
      <c r="M441" s="27">
        <f t="shared" si="15"/>
        <v>46468.659999999218</v>
      </c>
      <c r="N441" s="29"/>
      <c r="O441" s="11">
        <f t="shared" si="14"/>
        <v>99.068792766867801</v>
      </c>
    </row>
    <row r="442" spans="2:15" ht="23.25" customHeight="1">
      <c r="B442" s="9" t="s">
        <v>381</v>
      </c>
      <c r="C442" s="10" t="s">
        <v>374</v>
      </c>
      <c r="D442" s="25" t="s">
        <v>382</v>
      </c>
      <c r="E442" s="26"/>
      <c r="F442" s="25"/>
      <c r="G442" s="26"/>
      <c r="H442" s="27">
        <v>84144464.079999998</v>
      </c>
      <c r="I442" s="28"/>
      <c r="J442" s="29"/>
      <c r="K442" s="27">
        <v>83057545.400000006</v>
      </c>
      <c r="L442" s="29"/>
      <c r="M442" s="27">
        <f t="shared" si="15"/>
        <v>1086918.6799999923</v>
      </c>
      <c r="N442" s="29"/>
      <c r="O442" s="11">
        <f t="shared" si="14"/>
        <v>98.708270720024302</v>
      </c>
    </row>
    <row r="443" spans="2:15" ht="45.75" customHeight="1">
      <c r="B443" s="9" t="s">
        <v>383</v>
      </c>
      <c r="C443" s="10" t="s">
        <v>374</v>
      </c>
      <c r="D443" s="25" t="s">
        <v>384</v>
      </c>
      <c r="E443" s="26"/>
      <c r="F443" s="25"/>
      <c r="G443" s="26"/>
      <c r="H443" s="27">
        <v>84144464.079999998</v>
      </c>
      <c r="I443" s="28"/>
      <c r="J443" s="29"/>
      <c r="K443" s="27">
        <v>83057545.400000006</v>
      </c>
      <c r="L443" s="29"/>
      <c r="M443" s="27">
        <f t="shared" si="15"/>
        <v>1086918.6799999923</v>
      </c>
      <c r="N443" s="29"/>
      <c r="O443" s="11">
        <f t="shared" si="14"/>
        <v>98.708270720024302</v>
      </c>
    </row>
    <row r="444" spans="2:15" ht="23.25" customHeight="1">
      <c r="B444" s="9" t="s">
        <v>385</v>
      </c>
      <c r="C444" s="10" t="s">
        <v>374</v>
      </c>
      <c r="D444" s="25" t="s">
        <v>386</v>
      </c>
      <c r="E444" s="26"/>
      <c r="F444" s="25"/>
      <c r="G444" s="26"/>
      <c r="H444" s="27">
        <v>84144464.079999998</v>
      </c>
      <c r="I444" s="28"/>
      <c r="J444" s="29"/>
      <c r="K444" s="27">
        <v>83057545.400000006</v>
      </c>
      <c r="L444" s="29"/>
      <c r="M444" s="27">
        <f t="shared" si="15"/>
        <v>1086918.6799999923</v>
      </c>
      <c r="N444" s="29"/>
      <c r="O444" s="11">
        <f t="shared" si="14"/>
        <v>98.708270720024302</v>
      </c>
    </row>
    <row r="445" spans="2:15" ht="34.5" customHeight="1">
      <c r="B445" s="9" t="s">
        <v>27</v>
      </c>
      <c r="C445" s="10" t="s">
        <v>374</v>
      </c>
      <c r="D445" s="25" t="s">
        <v>386</v>
      </c>
      <c r="E445" s="26"/>
      <c r="F445" s="25" t="s">
        <v>28</v>
      </c>
      <c r="G445" s="26"/>
      <c r="H445" s="27">
        <v>84144464.079999998</v>
      </c>
      <c r="I445" s="28"/>
      <c r="J445" s="29"/>
      <c r="K445" s="27">
        <v>83057545.400000006</v>
      </c>
      <c r="L445" s="29"/>
      <c r="M445" s="27">
        <f t="shared" si="15"/>
        <v>1086918.6799999923</v>
      </c>
      <c r="N445" s="29"/>
      <c r="O445" s="11">
        <f t="shared" si="14"/>
        <v>98.708270720024302</v>
      </c>
    </row>
    <row r="446" spans="2:15" ht="34.5" customHeight="1">
      <c r="B446" s="9" t="s">
        <v>29</v>
      </c>
      <c r="C446" s="10" t="s">
        <v>374</v>
      </c>
      <c r="D446" s="25" t="s">
        <v>386</v>
      </c>
      <c r="E446" s="26"/>
      <c r="F446" s="25" t="s">
        <v>30</v>
      </c>
      <c r="G446" s="26"/>
      <c r="H446" s="27">
        <v>84144464.079999998</v>
      </c>
      <c r="I446" s="28"/>
      <c r="J446" s="29"/>
      <c r="K446" s="27">
        <v>83057545.400000006</v>
      </c>
      <c r="L446" s="29"/>
      <c r="M446" s="27">
        <f t="shared" si="15"/>
        <v>1086918.6799999923</v>
      </c>
      <c r="N446" s="29"/>
      <c r="O446" s="11">
        <f t="shared" si="14"/>
        <v>98.708270720024302</v>
      </c>
    </row>
    <row r="447" spans="2:15" ht="45.75" customHeight="1">
      <c r="B447" s="9" t="s">
        <v>387</v>
      </c>
      <c r="C447" s="10" t="s">
        <v>374</v>
      </c>
      <c r="D447" s="25" t="s">
        <v>388</v>
      </c>
      <c r="E447" s="26"/>
      <c r="F447" s="25"/>
      <c r="G447" s="26"/>
      <c r="H447" s="27">
        <v>2379290</v>
      </c>
      <c r="I447" s="28"/>
      <c r="J447" s="29"/>
      <c r="K447" s="27">
        <v>145411.98000000001</v>
      </c>
      <c r="L447" s="29"/>
      <c r="M447" s="27">
        <f t="shared" si="15"/>
        <v>2233878.02</v>
      </c>
      <c r="N447" s="29"/>
      <c r="O447" s="11">
        <f t="shared" si="14"/>
        <v>6.1115702583543836</v>
      </c>
    </row>
    <row r="448" spans="2:15" ht="57" customHeight="1">
      <c r="B448" s="9" t="s">
        <v>389</v>
      </c>
      <c r="C448" s="10" t="s">
        <v>374</v>
      </c>
      <c r="D448" s="25" t="s">
        <v>390</v>
      </c>
      <c r="E448" s="26"/>
      <c r="F448" s="25"/>
      <c r="G448" s="26"/>
      <c r="H448" s="27">
        <v>2379290</v>
      </c>
      <c r="I448" s="28"/>
      <c r="J448" s="29"/>
      <c r="K448" s="27">
        <v>145411.98000000001</v>
      </c>
      <c r="L448" s="29"/>
      <c r="M448" s="27">
        <f t="shared" si="15"/>
        <v>2233878.02</v>
      </c>
      <c r="N448" s="29"/>
      <c r="O448" s="11">
        <f t="shared" si="14"/>
        <v>6.1115702583543836</v>
      </c>
    </row>
    <row r="449" spans="2:15" ht="79.5" customHeight="1">
      <c r="B449" s="9" t="s">
        <v>391</v>
      </c>
      <c r="C449" s="10" t="s">
        <v>374</v>
      </c>
      <c r="D449" s="25" t="s">
        <v>392</v>
      </c>
      <c r="E449" s="26"/>
      <c r="F449" s="25"/>
      <c r="G449" s="26"/>
      <c r="H449" s="27">
        <v>2379290</v>
      </c>
      <c r="I449" s="28"/>
      <c r="J449" s="29"/>
      <c r="K449" s="27">
        <v>145411.98000000001</v>
      </c>
      <c r="L449" s="29"/>
      <c r="M449" s="27">
        <f t="shared" si="15"/>
        <v>2233878.02</v>
      </c>
      <c r="N449" s="29"/>
      <c r="O449" s="11">
        <f t="shared" si="14"/>
        <v>6.1115702583543836</v>
      </c>
    </row>
    <row r="450" spans="2:15" ht="15" customHeight="1">
      <c r="B450" s="9" t="s">
        <v>31</v>
      </c>
      <c r="C450" s="10" t="s">
        <v>374</v>
      </c>
      <c r="D450" s="25" t="s">
        <v>392</v>
      </c>
      <c r="E450" s="26"/>
      <c r="F450" s="25" t="s">
        <v>32</v>
      </c>
      <c r="G450" s="26"/>
      <c r="H450" s="27">
        <v>2379290</v>
      </c>
      <c r="I450" s="28"/>
      <c r="J450" s="29"/>
      <c r="K450" s="27">
        <v>145411.98000000001</v>
      </c>
      <c r="L450" s="29"/>
      <c r="M450" s="27">
        <f t="shared" si="15"/>
        <v>2233878.02</v>
      </c>
      <c r="N450" s="29"/>
      <c r="O450" s="11">
        <f t="shared" si="14"/>
        <v>6.1115702583543836</v>
      </c>
    </row>
    <row r="451" spans="2:15" ht="57" customHeight="1">
      <c r="B451" s="9" t="s">
        <v>363</v>
      </c>
      <c r="C451" s="10" t="s">
        <v>374</v>
      </c>
      <c r="D451" s="25" t="s">
        <v>392</v>
      </c>
      <c r="E451" s="26"/>
      <c r="F451" s="25" t="s">
        <v>364</v>
      </c>
      <c r="G451" s="26"/>
      <c r="H451" s="27">
        <v>2379290</v>
      </c>
      <c r="I451" s="28"/>
      <c r="J451" s="29"/>
      <c r="K451" s="27">
        <v>145411.98000000001</v>
      </c>
      <c r="L451" s="29"/>
      <c r="M451" s="27">
        <f t="shared" si="15"/>
        <v>2233878.02</v>
      </c>
      <c r="N451" s="29"/>
      <c r="O451" s="11">
        <f t="shared" si="14"/>
        <v>6.1115702583543836</v>
      </c>
    </row>
    <row r="452" spans="2:15" ht="34.5" customHeight="1">
      <c r="B452" s="9" t="s">
        <v>393</v>
      </c>
      <c r="C452" s="10" t="s">
        <v>374</v>
      </c>
      <c r="D452" s="25" t="s">
        <v>394</v>
      </c>
      <c r="E452" s="26"/>
      <c r="F452" s="25"/>
      <c r="G452" s="26"/>
      <c r="H452" s="27">
        <v>1243633.8</v>
      </c>
      <c r="I452" s="28"/>
      <c r="J452" s="29"/>
      <c r="K452" s="27">
        <v>1243633.8</v>
      </c>
      <c r="L452" s="29"/>
      <c r="M452" s="27">
        <f t="shared" si="15"/>
        <v>0</v>
      </c>
      <c r="N452" s="29"/>
      <c r="O452" s="11">
        <f t="shared" ref="O452:O515" si="16">K452/H452*100</f>
        <v>100</v>
      </c>
    </row>
    <row r="453" spans="2:15" ht="34.5" customHeight="1">
      <c r="B453" s="9" t="s">
        <v>395</v>
      </c>
      <c r="C453" s="10" t="s">
        <v>374</v>
      </c>
      <c r="D453" s="25" t="s">
        <v>396</v>
      </c>
      <c r="E453" s="26"/>
      <c r="F453" s="25"/>
      <c r="G453" s="26"/>
      <c r="H453" s="27">
        <v>363697.44</v>
      </c>
      <c r="I453" s="28"/>
      <c r="J453" s="29"/>
      <c r="K453" s="27">
        <v>363697.44</v>
      </c>
      <c r="L453" s="29"/>
      <c r="M453" s="27">
        <f t="shared" si="15"/>
        <v>0</v>
      </c>
      <c r="N453" s="29"/>
      <c r="O453" s="11">
        <f t="shared" si="16"/>
        <v>100</v>
      </c>
    </row>
    <row r="454" spans="2:15" ht="34.5" customHeight="1">
      <c r="B454" s="9" t="s">
        <v>397</v>
      </c>
      <c r="C454" s="10" t="s">
        <v>374</v>
      </c>
      <c r="D454" s="25" t="s">
        <v>398</v>
      </c>
      <c r="E454" s="26"/>
      <c r="F454" s="25"/>
      <c r="G454" s="26"/>
      <c r="H454" s="27">
        <v>363697.44</v>
      </c>
      <c r="I454" s="28"/>
      <c r="J454" s="29"/>
      <c r="K454" s="27">
        <v>363697.44</v>
      </c>
      <c r="L454" s="29"/>
      <c r="M454" s="27">
        <f t="shared" si="15"/>
        <v>0</v>
      </c>
      <c r="N454" s="29"/>
      <c r="O454" s="11">
        <f t="shared" si="16"/>
        <v>100</v>
      </c>
    </row>
    <row r="455" spans="2:15" ht="45.75" customHeight="1">
      <c r="B455" s="9" t="s">
        <v>399</v>
      </c>
      <c r="C455" s="10" t="s">
        <v>374</v>
      </c>
      <c r="D455" s="25" t="s">
        <v>400</v>
      </c>
      <c r="E455" s="26"/>
      <c r="F455" s="25"/>
      <c r="G455" s="26"/>
      <c r="H455" s="27">
        <v>363697.44</v>
      </c>
      <c r="I455" s="28"/>
      <c r="J455" s="29"/>
      <c r="K455" s="27">
        <v>363697.44</v>
      </c>
      <c r="L455" s="29"/>
      <c r="M455" s="27">
        <f t="shared" si="15"/>
        <v>0</v>
      </c>
      <c r="N455" s="29"/>
      <c r="O455" s="11">
        <f t="shared" si="16"/>
        <v>100</v>
      </c>
    </row>
    <row r="456" spans="2:15" ht="34.5" customHeight="1">
      <c r="B456" s="9" t="s">
        <v>27</v>
      </c>
      <c r="C456" s="10" t="s">
        <v>374</v>
      </c>
      <c r="D456" s="25" t="s">
        <v>400</v>
      </c>
      <c r="E456" s="26"/>
      <c r="F456" s="25" t="s">
        <v>28</v>
      </c>
      <c r="G456" s="26"/>
      <c r="H456" s="27">
        <v>363697.44</v>
      </c>
      <c r="I456" s="28"/>
      <c r="J456" s="29"/>
      <c r="K456" s="27">
        <v>363697.44</v>
      </c>
      <c r="L456" s="29"/>
      <c r="M456" s="27">
        <f t="shared" si="15"/>
        <v>0</v>
      </c>
      <c r="N456" s="29"/>
      <c r="O456" s="11">
        <f t="shared" si="16"/>
        <v>100</v>
      </c>
    </row>
    <row r="457" spans="2:15" ht="34.5" customHeight="1">
      <c r="B457" s="9" t="s">
        <v>29</v>
      </c>
      <c r="C457" s="10" t="s">
        <v>374</v>
      </c>
      <c r="D457" s="25" t="s">
        <v>400</v>
      </c>
      <c r="E457" s="26"/>
      <c r="F457" s="25" t="s">
        <v>30</v>
      </c>
      <c r="G457" s="26"/>
      <c r="H457" s="27">
        <v>363697.44</v>
      </c>
      <c r="I457" s="28"/>
      <c r="J457" s="29"/>
      <c r="K457" s="27">
        <v>363697.44</v>
      </c>
      <c r="L457" s="29"/>
      <c r="M457" s="27">
        <f t="shared" si="15"/>
        <v>0</v>
      </c>
      <c r="N457" s="29"/>
      <c r="O457" s="11">
        <f t="shared" si="16"/>
        <v>100</v>
      </c>
    </row>
    <row r="458" spans="2:15" ht="34.5" customHeight="1">
      <c r="B458" s="9" t="s">
        <v>401</v>
      </c>
      <c r="C458" s="10" t="s">
        <v>374</v>
      </c>
      <c r="D458" s="25" t="s">
        <v>402</v>
      </c>
      <c r="E458" s="26"/>
      <c r="F458" s="25"/>
      <c r="G458" s="26"/>
      <c r="H458" s="27">
        <v>879936.36</v>
      </c>
      <c r="I458" s="28"/>
      <c r="J458" s="29"/>
      <c r="K458" s="27">
        <v>879936.36</v>
      </c>
      <c r="L458" s="29"/>
      <c r="M458" s="27">
        <f t="shared" si="15"/>
        <v>0</v>
      </c>
      <c r="N458" s="29"/>
      <c r="O458" s="11">
        <f t="shared" si="16"/>
        <v>100</v>
      </c>
    </row>
    <row r="459" spans="2:15" ht="34.5" customHeight="1">
      <c r="B459" s="9" t="s">
        <v>403</v>
      </c>
      <c r="C459" s="10" t="s">
        <v>374</v>
      </c>
      <c r="D459" s="25" t="s">
        <v>404</v>
      </c>
      <c r="E459" s="26"/>
      <c r="F459" s="25"/>
      <c r="G459" s="26"/>
      <c r="H459" s="27">
        <v>879936.36</v>
      </c>
      <c r="I459" s="28"/>
      <c r="J459" s="29"/>
      <c r="K459" s="27">
        <v>879936.36</v>
      </c>
      <c r="L459" s="29"/>
      <c r="M459" s="27">
        <f t="shared" si="15"/>
        <v>0</v>
      </c>
      <c r="N459" s="29"/>
      <c r="O459" s="11">
        <f t="shared" si="16"/>
        <v>100</v>
      </c>
    </row>
    <row r="460" spans="2:15" ht="45.75" customHeight="1">
      <c r="B460" s="9" t="s">
        <v>405</v>
      </c>
      <c r="C460" s="10" t="s">
        <v>374</v>
      </c>
      <c r="D460" s="25" t="s">
        <v>406</v>
      </c>
      <c r="E460" s="26"/>
      <c r="F460" s="25"/>
      <c r="G460" s="26"/>
      <c r="H460" s="27">
        <v>879936.36</v>
      </c>
      <c r="I460" s="28"/>
      <c r="J460" s="29"/>
      <c r="K460" s="27">
        <v>879936.36</v>
      </c>
      <c r="L460" s="29"/>
      <c r="M460" s="27">
        <f t="shared" si="15"/>
        <v>0</v>
      </c>
      <c r="N460" s="29"/>
      <c r="O460" s="11">
        <f t="shared" si="16"/>
        <v>100</v>
      </c>
    </row>
    <row r="461" spans="2:15" ht="34.5" customHeight="1">
      <c r="B461" s="9" t="s">
        <v>27</v>
      </c>
      <c r="C461" s="10" t="s">
        <v>374</v>
      </c>
      <c r="D461" s="25" t="s">
        <v>406</v>
      </c>
      <c r="E461" s="26"/>
      <c r="F461" s="25" t="s">
        <v>28</v>
      </c>
      <c r="G461" s="26"/>
      <c r="H461" s="27">
        <v>879936.36</v>
      </c>
      <c r="I461" s="28"/>
      <c r="J461" s="29"/>
      <c r="K461" s="27">
        <v>879936.36</v>
      </c>
      <c r="L461" s="29"/>
      <c r="M461" s="27">
        <f t="shared" si="15"/>
        <v>0</v>
      </c>
      <c r="N461" s="29"/>
      <c r="O461" s="11">
        <f t="shared" si="16"/>
        <v>100</v>
      </c>
    </row>
    <row r="462" spans="2:15" ht="34.5" customHeight="1">
      <c r="B462" s="9" t="s">
        <v>29</v>
      </c>
      <c r="C462" s="10" t="s">
        <v>374</v>
      </c>
      <c r="D462" s="25" t="s">
        <v>406</v>
      </c>
      <c r="E462" s="26"/>
      <c r="F462" s="25" t="s">
        <v>30</v>
      </c>
      <c r="G462" s="26"/>
      <c r="H462" s="27">
        <v>879936.36</v>
      </c>
      <c r="I462" s="28"/>
      <c r="J462" s="29"/>
      <c r="K462" s="27">
        <v>879936.36</v>
      </c>
      <c r="L462" s="29"/>
      <c r="M462" s="27">
        <f t="shared" si="15"/>
        <v>0</v>
      </c>
      <c r="N462" s="29"/>
      <c r="O462" s="11">
        <f t="shared" si="16"/>
        <v>100</v>
      </c>
    </row>
    <row r="463" spans="2:15" ht="15" customHeight="1">
      <c r="B463" s="9" t="s">
        <v>407</v>
      </c>
      <c r="C463" s="10" t="s">
        <v>408</v>
      </c>
      <c r="D463" s="25"/>
      <c r="E463" s="26"/>
      <c r="F463" s="25"/>
      <c r="G463" s="26"/>
      <c r="H463" s="27">
        <v>87908089.040000007</v>
      </c>
      <c r="I463" s="28"/>
      <c r="J463" s="29"/>
      <c r="K463" s="27">
        <v>67087636.579999998</v>
      </c>
      <c r="L463" s="29"/>
      <c r="M463" s="27">
        <f t="shared" si="15"/>
        <v>20820452.460000008</v>
      </c>
      <c r="N463" s="29"/>
      <c r="O463" s="11">
        <f t="shared" si="16"/>
        <v>76.315657993058778</v>
      </c>
    </row>
    <row r="464" spans="2:15" ht="34.5" customHeight="1">
      <c r="B464" s="9" t="s">
        <v>409</v>
      </c>
      <c r="C464" s="10" t="s">
        <v>408</v>
      </c>
      <c r="D464" s="25" t="s">
        <v>410</v>
      </c>
      <c r="E464" s="26"/>
      <c r="F464" s="25"/>
      <c r="G464" s="26"/>
      <c r="H464" s="27">
        <v>87908089.040000007</v>
      </c>
      <c r="I464" s="28"/>
      <c r="J464" s="29"/>
      <c r="K464" s="27">
        <v>67087636.579999998</v>
      </c>
      <c r="L464" s="29"/>
      <c r="M464" s="27">
        <f t="shared" si="15"/>
        <v>20820452.460000008</v>
      </c>
      <c r="N464" s="29"/>
      <c r="O464" s="11">
        <f t="shared" si="16"/>
        <v>76.315657993058778</v>
      </c>
    </row>
    <row r="465" spans="2:15" ht="15" customHeight="1">
      <c r="B465" s="9" t="s">
        <v>411</v>
      </c>
      <c r="C465" s="10" t="s">
        <v>408</v>
      </c>
      <c r="D465" s="25" t="s">
        <v>412</v>
      </c>
      <c r="E465" s="26"/>
      <c r="F465" s="25"/>
      <c r="G465" s="26"/>
      <c r="H465" s="27">
        <v>37506510</v>
      </c>
      <c r="I465" s="28"/>
      <c r="J465" s="29"/>
      <c r="K465" s="27">
        <v>16687336.619999999</v>
      </c>
      <c r="L465" s="29"/>
      <c r="M465" s="27">
        <f t="shared" ref="M465:M502" si="17">H465-K465</f>
        <v>20819173.380000003</v>
      </c>
      <c r="N465" s="29"/>
      <c r="O465" s="11">
        <f t="shared" si="16"/>
        <v>44.491840536482862</v>
      </c>
    </row>
    <row r="466" spans="2:15" ht="68.25" customHeight="1">
      <c r="B466" s="9" t="s">
        <v>413</v>
      </c>
      <c r="C466" s="10" t="s">
        <v>408</v>
      </c>
      <c r="D466" s="25" t="s">
        <v>414</v>
      </c>
      <c r="E466" s="26"/>
      <c r="F466" s="25"/>
      <c r="G466" s="26"/>
      <c r="H466" s="27">
        <v>37506510</v>
      </c>
      <c r="I466" s="28"/>
      <c r="J466" s="29"/>
      <c r="K466" s="27">
        <v>16687336.619999999</v>
      </c>
      <c r="L466" s="29"/>
      <c r="M466" s="27">
        <f t="shared" si="17"/>
        <v>20819173.380000003</v>
      </c>
      <c r="N466" s="29"/>
      <c r="O466" s="11">
        <f t="shared" si="16"/>
        <v>44.491840536482862</v>
      </c>
    </row>
    <row r="467" spans="2:15" ht="23.25" customHeight="1">
      <c r="B467" s="9" t="s">
        <v>415</v>
      </c>
      <c r="C467" s="10" t="s">
        <v>408</v>
      </c>
      <c r="D467" s="25" t="s">
        <v>416</v>
      </c>
      <c r="E467" s="26"/>
      <c r="F467" s="25"/>
      <c r="G467" s="26"/>
      <c r="H467" s="27">
        <v>37506510</v>
      </c>
      <c r="I467" s="28"/>
      <c r="J467" s="29"/>
      <c r="K467" s="27">
        <v>16687336.619999999</v>
      </c>
      <c r="L467" s="29"/>
      <c r="M467" s="27">
        <f t="shared" si="17"/>
        <v>20819173.380000003</v>
      </c>
      <c r="N467" s="29"/>
      <c r="O467" s="11">
        <f t="shared" si="16"/>
        <v>44.491840536482862</v>
      </c>
    </row>
    <row r="468" spans="2:15" ht="34.5" customHeight="1">
      <c r="B468" s="9" t="s">
        <v>141</v>
      </c>
      <c r="C468" s="10" t="s">
        <v>408</v>
      </c>
      <c r="D468" s="25" t="s">
        <v>416</v>
      </c>
      <c r="E468" s="26"/>
      <c r="F468" s="25" t="s">
        <v>142</v>
      </c>
      <c r="G468" s="26"/>
      <c r="H468" s="27">
        <v>37506510</v>
      </c>
      <c r="I468" s="28"/>
      <c r="J468" s="29"/>
      <c r="K468" s="27">
        <v>16687336.619999999</v>
      </c>
      <c r="L468" s="29"/>
      <c r="M468" s="27">
        <f t="shared" si="17"/>
        <v>20819173.380000003</v>
      </c>
      <c r="N468" s="29"/>
      <c r="O468" s="11">
        <f t="shared" si="16"/>
        <v>44.491840536482862</v>
      </c>
    </row>
    <row r="469" spans="2:15" ht="15" customHeight="1">
      <c r="B469" s="9" t="s">
        <v>143</v>
      </c>
      <c r="C469" s="10" t="s">
        <v>408</v>
      </c>
      <c r="D469" s="25" t="s">
        <v>416</v>
      </c>
      <c r="E469" s="26"/>
      <c r="F469" s="25" t="s">
        <v>144</v>
      </c>
      <c r="G469" s="26"/>
      <c r="H469" s="27">
        <v>37506510</v>
      </c>
      <c r="I469" s="28"/>
      <c r="J469" s="29"/>
      <c r="K469" s="27">
        <v>16687336.619999999</v>
      </c>
      <c r="L469" s="29"/>
      <c r="M469" s="27">
        <f t="shared" si="17"/>
        <v>20819173.380000003</v>
      </c>
      <c r="N469" s="29"/>
      <c r="O469" s="11">
        <f t="shared" si="16"/>
        <v>44.491840536482862</v>
      </c>
    </row>
    <row r="470" spans="2:15" ht="23.25" customHeight="1">
      <c r="B470" s="9" t="s">
        <v>417</v>
      </c>
      <c r="C470" s="10" t="s">
        <v>408</v>
      </c>
      <c r="D470" s="25" t="s">
        <v>418</v>
      </c>
      <c r="E470" s="26"/>
      <c r="F470" s="25"/>
      <c r="G470" s="26"/>
      <c r="H470" s="27">
        <v>3962000</v>
      </c>
      <c r="I470" s="28"/>
      <c r="J470" s="29"/>
      <c r="K470" s="27">
        <v>3961234.6</v>
      </c>
      <c r="L470" s="29"/>
      <c r="M470" s="27">
        <f t="shared" si="17"/>
        <v>765.39999999990687</v>
      </c>
      <c r="N470" s="29"/>
      <c r="O470" s="11">
        <f t="shared" si="16"/>
        <v>99.980681474003035</v>
      </c>
    </row>
    <row r="471" spans="2:15" ht="68.25" customHeight="1">
      <c r="B471" s="9" t="s">
        <v>419</v>
      </c>
      <c r="C471" s="10" t="s">
        <v>408</v>
      </c>
      <c r="D471" s="25" t="s">
        <v>420</v>
      </c>
      <c r="E471" s="26"/>
      <c r="F471" s="25"/>
      <c r="G471" s="26"/>
      <c r="H471" s="27">
        <v>3962000</v>
      </c>
      <c r="I471" s="28"/>
      <c r="J471" s="29"/>
      <c r="K471" s="27">
        <v>3961234.6</v>
      </c>
      <c r="L471" s="29"/>
      <c r="M471" s="27">
        <f t="shared" si="17"/>
        <v>765.39999999990687</v>
      </c>
      <c r="N471" s="29"/>
      <c r="O471" s="11">
        <f t="shared" si="16"/>
        <v>99.980681474003035</v>
      </c>
    </row>
    <row r="472" spans="2:15" ht="34.5" customHeight="1">
      <c r="B472" s="9" t="s">
        <v>421</v>
      </c>
      <c r="C472" s="10" t="s">
        <v>408</v>
      </c>
      <c r="D472" s="25" t="s">
        <v>422</v>
      </c>
      <c r="E472" s="26"/>
      <c r="F472" s="25"/>
      <c r="G472" s="26"/>
      <c r="H472" s="27">
        <v>3962000</v>
      </c>
      <c r="I472" s="28"/>
      <c r="J472" s="29"/>
      <c r="K472" s="27">
        <v>3961234.6</v>
      </c>
      <c r="L472" s="29"/>
      <c r="M472" s="27">
        <f t="shared" si="17"/>
        <v>765.39999999990687</v>
      </c>
      <c r="N472" s="29"/>
      <c r="O472" s="11">
        <f t="shared" si="16"/>
        <v>99.980681474003035</v>
      </c>
    </row>
    <row r="473" spans="2:15" ht="34.5" customHeight="1">
      <c r="B473" s="9" t="s">
        <v>27</v>
      </c>
      <c r="C473" s="10" t="s">
        <v>408</v>
      </c>
      <c r="D473" s="25" t="s">
        <v>422</v>
      </c>
      <c r="E473" s="26"/>
      <c r="F473" s="25" t="s">
        <v>28</v>
      </c>
      <c r="G473" s="26"/>
      <c r="H473" s="27">
        <v>3962000</v>
      </c>
      <c r="I473" s="28"/>
      <c r="J473" s="29"/>
      <c r="K473" s="27">
        <v>3961234.6</v>
      </c>
      <c r="L473" s="29"/>
      <c r="M473" s="27">
        <f t="shared" si="17"/>
        <v>765.39999999990687</v>
      </c>
      <c r="N473" s="29"/>
      <c r="O473" s="11">
        <f t="shared" si="16"/>
        <v>99.980681474003035</v>
      </c>
    </row>
    <row r="474" spans="2:15" ht="34.5" customHeight="1">
      <c r="B474" s="9" t="s">
        <v>29</v>
      </c>
      <c r="C474" s="10" t="s">
        <v>408</v>
      </c>
      <c r="D474" s="25" t="s">
        <v>422</v>
      </c>
      <c r="E474" s="26"/>
      <c r="F474" s="25" t="s">
        <v>30</v>
      </c>
      <c r="G474" s="26"/>
      <c r="H474" s="27">
        <v>3962000</v>
      </c>
      <c r="I474" s="28"/>
      <c r="J474" s="29"/>
      <c r="K474" s="27">
        <v>3961234.6</v>
      </c>
      <c r="L474" s="29"/>
      <c r="M474" s="27">
        <f t="shared" si="17"/>
        <v>765.39999999990687</v>
      </c>
      <c r="N474" s="29"/>
      <c r="O474" s="11">
        <f t="shared" si="16"/>
        <v>99.980681474003035</v>
      </c>
    </row>
    <row r="475" spans="2:15" ht="34.5" customHeight="1">
      <c r="B475" s="9" t="s">
        <v>423</v>
      </c>
      <c r="C475" s="10" t="s">
        <v>408</v>
      </c>
      <c r="D475" s="25" t="s">
        <v>424</v>
      </c>
      <c r="E475" s="26"/>
      <c r="F475" s="25"/>
      <c r="G475" s="26"/>
      <c r="H475" s="27">
        <v>46439579.039999999</v>
      </c>
      <c r="I475" s="28"/>
      <c r="J475" s="29"/>
      <c r="K475" s="27">
        <v>46439065.359999999</v>
      </c>
      <c r="L475" s="29"/>
      <c r="M475" s="27">
        <f t="shared" si="17"/>
        <v>513.67999999970198</v>
      </c>
      <c r="N475" s="29"/>
      <c r="O475" s="11">
        <f t="shared" si="16"/>
        <v>99.998893874555677</v>
      </c>
    </row>
    <row r="476" spans="2:15" ht="79.5" customHeight="1">
      <c r="B476" s="9" t="s">
        <v>425</v>
      </c>
      <c r="C476" s="10" t="s">
        <v>408</v>
      </c>
      <c r="D476" s="25" t="s">
        <v>426</v>
      </c>
      <c r="E476" s="26"/>
      <c r="F476" s="25"/>
      <c r="G476" s="26"/>
      <c r="H476" s="27">
        <v>25439579.039999999</v>
      </c>
      <c r="I476" s="28"/>
      <c r="J476" s="29"/>
      <c r="K476" s="27">
        <v>25439065.359999999</v>
      </c>
      <c r="L476" s="29"/>
      <c r="M476" s="27">
        <f t="shared" si="17"/>
        <v>513.67999999970198</v>
      </c>
      <c r="N476" s="29"/>
      <c r="O476" s="11">
        <f t="shared" si="16"/>
        <v>99.997980784197765</v>
      </c>
    </row>
    <row r="477" spans="2:15" ht="45.75" customHeight="1">
      <c r="B477" s="9" t="s">
        <v>427</v>
      </c>
      <c r="C477" s="10" t="s">
        <v>408</v>
      </c>
      <c r="D477" s="25" t="s">
        <v>428</v>
      </c>
      <c r="E477" s="26"/>
      <c r="F477" s="25"/>
      <c r="G477" s="26"/>
      <c r="H477" s="27">
        <v>6740400</v>
      </c>
      <c r="I477" s="28"/>
      <c r="J477" s="29"/>
      <c r="K477" s="27">
        <v>6740400</v>
      </c>
      <c r="L477" s="29"/>
      <c r="M477" s="27">
        <f t="shared" si="17"/>
        <v>0</v>
      </c>
      <c r="N477" s="29"/>
      <c r="O477" s="11">
        <f t="shared" si="16"/>
        <v>100</v>
      </c>
    </row>
    <row r="478" spans="2:15" ht="34.5" customHeight="1">
      <c r="B478" s="9" t="s">
        <v>27</v>
      </c>
      <c r="C478" s="10" t="s">
        <v>408</v>
      </c>
      <c r="D478" s="25" t="s">
        <v>428</v>
      </c>
      <c r="E478" s="26"/>
      <c r="F478" s="25" t="s">
        <v>28</v>
      </c>
      <c r="G478" s="26"/>
      <c r="H478" s="27">
        <v>6740400</v>
      </c>
      <c r="I478" s="28"/>
      <c r="J478" s="29"/>
      <c r="K478" s="27">
        <v>6740400</v>
      </c>
      <c r="L478" s="29"/>
      <c r="M478" s="27">
        <f t="shared" si="17"/>
        <v>0</v>
      </c>
      <c r="N478" s="29"/>
      <c r="O478" s="11">
        <f t="shared" si="16"/>
        <v>100</v>
      </c>
    </row>
    <row r="479" spans="2:15" ht="34.5" customHeight="1">
      <c r="B479" s="9" t="s">
        <v>29</v>
      </c>
      <c r="C479" s="10" t="s">
        <v>408</v>
      </c>
      <c r="D479" s="25" t="s">
        <v>428</v>
      </c>
      <c r="E479" s="26"/>
      <c r="F479" s="25" t="s">
        <v>30</v>
      </c>
      <c r="G479" s="26"/>
      <c r="H479" s="27">
        <v>6740400</v>
      </c>
      <c r="I479" s="28"/>
      <c r="J479" s="29"/>
      <c r="K479" s="27">
        <v>6740400</v>
      </c>
      <c r="L479" s="29"/>
      <c r="M479" s="27">
        <f t="shared" si="17"/>
        <v>0</v>
      </c>
      <c r="N479" s="29"/>
      <c r="O479" s="11">
        <f t="shared" si="16"/>
        <v>100</v>
      </c>
    </row>
    <row r="480" spans="2:15" ht="23.25" customHeight="1">
      <c r="B480" s="9" t="s">
        <v>429</v>
      </c>
      <c r="C480" s="10" t="s">
        <v>408</v>
      </c>
      <c r="D480" s="25" t="s">
        <v>430</v>
      </c>
      <c r="E480" s="26"/>
      <c r="F480" s="25"/>
      <c r="G480" s="26"/>
      <c r="H480" s="27">
        <v>18699179.039999999</v>
      </c>
      <c r="I480" s="28"/>
      <c r="J480" s="29"/>
      <c r="K480" s="27">
        <v>18698665.359999999</v>
      </c>
      <c r="L480" s="29"/>
      <c r="M480" s="27">
        <f t="shared" si="17"/>
        <v>513.67999999970198</v>
      </c>
      <c r="N480" s="29"/>
      <c r="O480" s="11">
        <f t="shared" si="16"/>
        <v>99.997252927527455</v>
      </c>
    </row>
    <row r="481" spans="2:15" ht="34.5" customHeight="1">
      <c r="B481" s="9" t="s">
        <v>141</v>
      </c>
      <c r="C481" s="10" t="s">
        <v>408</v>
      </c>
      <c r="D481" s="25" t="s">
        <v>430</v>
      </c>
      <c r="E481" s="26"/>
      <c r="F481" s="25" t="s">
        <v>142</v>
      </c>
      <c r="G481" s="26"/>
      <c r="H481" s="27">
        <v>18699179.039999999</v>
      </c>
      <c r="I481" s="28"/>
      <c r="J481" s="29"/>
      <c r="K481" s="27">
        <v>18698665.359999999</v>
      </c>
      <c r="L481" s="29"/>
      <c r="M481" s="27">
        <f t="shared" si="17"/>
        <v>513.67999999970198</v>
      </c>
      <c r="N481" s="29"/>
      <c r="O481" s="11">
        <f t="shared" si="16"/>
        <v>99.997252927527455</v>
      </c>
    </row>
    <row r="482" spans="2:15" ht="15" customHeight="1">
      <c r="B482" s="9" t="s">
        <v>143</v>
      </c>
      <c r="C482" s="10" t="s">
        <v>408</v>
      </c>
      <c r="D482" s="25" t="s">
        <v>430</v>
      </c>
      <c r="E482" s="26"/>
      <c r="F482" s="25" t="s">
        <v>144</v>
      </c>
      <c r="G482" s="26"/>
      <c r="H482" s="27">
        <v>18699179.039999999</v>
      </c>
      <c r="I482" s="28"/>
      <c r="J482" s="29"/>
      <c r="K482" s="27">
        <v>18698665.359999999</v>
      </c>
      <c r="L482" s="29"/>
      <c r="M482" s="27">
        <f t="shared" si="17"/>
        <v>513.67999999970198</v>
      </c>
      <c r="N482" s="29"/>
      <c r="O482" s="11">
        <f t="shared" si="16"/>
        <v>99.997252927527455</v>
      </c>
    </row>
    <row r="483" spans="2:15" ht="45.75" customHeight="1">
      <c r="B483" s="9" t="s">
        <v>431</v>
      </c>
      <c r="C483" s="10" t="s">
        <v>408</v>
      </c>
      <c r="D483" s="25" t="s">
        <v>432</v>
      </c>
      <c r="E483" s="26"/>
      <c r="F483" s="25"/>
      <c r="G483" s="26"/>
      <c r="H483" s="27">
        <v>21000000</v>
      </c>
      <c r="I483" s="28"/>
      <c r="J483" s="29"/>
      <c r="K483" s="27">
        <v>21000000</v>
      </c>
      <c r="L483" s="29"/>
      <c r="M483" s="27">
        <f t="shared" si="17"/>
        <v>0</v>
      </c>
      <c r="N483" s="29"/>
      <c r="O483" s="11">
        <f t="shared" si="16"/>
        <v>100</v>
      </c>
    </row>
    <row r="484" spans="2:15" ht="23.25" customHeight="1">
      <c r="B484" s="9" t="s">
        <v>433</v>
      </c>
      <c r="C484" s="10" t="s">
        <v>408</v>
      </c>
      <c r="D484" s="25" t="s">
        <v>434</v>
      </c>
      <c r="E484" s="26"/>
      <c r="F484" s="25"/>
      <c r="G484" s="26"/>
      <c r="H484" s="27">
        <v>21000000</v>
      </c>
      <c r="I484" s="28"/>
      <c r="J484" s="29"/>
      <c r="K484" s="27">
        <v>21000000</v>
      </c>
      <c r="L484" s="29"/>
      <c r="M484" s="27">
        <f t="shared" si="17"/>
        <v>0</v>
      </c>
      <c r="N484" s="29"/>
      <c r="O484" s="11">
        <f t="shared" si="16"/>
        <v>100</v>
      </c>
    </row>
    <row r="485" spans="2:15" ht="15" customHeight="1">
      <c r="B485" s="9" t="s">
        <v>31</v>
      </c>
      <c r="C485" s="10" t="s">
        <v>408</v>
      </c>
      <c r="D485" s="25" t="s">
        <v>434</v>
      </c>
      <c r="E485" s="26"/>
      <c r="F485" s="25" t="s">
        <v>32</v>
      </c>
      <c r="G485" s="26"/>
      <c r="H485" s="27">
        <v>21000000</v>
      </c>
      <c r="I485" s="28"/>
      <c r="J485" s="29"/>
      <c r="K485" s="27">
        <v>21000000</v>
      </c>
      <c r="L485" s="29"/>
      <c r="M485" s="27">
        <f t="shared" si="17"/>
        <v>0</v>
      </c>
      <c r="N485" s="29"/>
      <c r="O485" s="11">
        <f t="shared" si="16"/>
        <v>100</v>
      </c>
    </row>
    <row r="486" spans="2:15" ht="57" customHeight="1">
      <c r="B486" s="9" t="s">
        <v>363</v>
      </c>
      <c r="C486" s="10" t="s">
        <v>408</v>
      </c>
      <c r="D486" s="25" t="s">
        <v>434</v>
      </c>
      <c r="E486" s="26"/>
      <c r="F486" s="25" t="s">
        <v>364</v>
      </c>
      <c r="G486" s="26"/>
      <c r="H486" s="27">
        <v>21000000</v>
      </c>
      <c r="I486" s="28"/>
      <c r="J486" s="29"/>
      <c r="K486" s="27">
        <v>21000000</v>
      </c>
      <c r="L486" s="29"/>
      <c r="M486" s="27">
        <f t="shared" si="17"/>
        <v>0</v>
      </c>
      <c r="N486" s="29"/>
      <c r="O486" s="11">
        <f t="shared" si="16"/>
        <v>100</v>
      </c>
    </row>
    <row r="487" spans="2:15" ht="15" customHeight="1">
      <c r="B487" s="9" t="s">
        <v>437</v>
      </c>
      <c r="C487" s="10" t="s">
        <v>438</v>
      </c>
      <c r="D487" s="25"/>
      <c r="E487" s="26"/>
      <c r="F487" s="25"/>
      <c r="G487" s="26"/>
      <c r="H487" s="27">
        <v>1553723775.28</v>
      </c>
      <c r="I487" s="28"/>
      <c r="J487" s="29"/>
      <c r="K487" s="27">
        <v>1489055411.8800001</v>
      </c>
      <c r="L487" s="29"/>
      <c r="M487" s="27">
        <f t="shared" si="17"/>
        <v>64668363.399999857</v>
      </c>
      <c r="N487" s="29"/>
      <c r="O487" s="11">
        <f t="shared" si="16"/>
        <v>95.837846827802721</v>
      </c>
    </row>
    <row r="488" spans="2:15" ht="23.25" customHeight="1">
      <c r="B488" s="9" t="s">
        <v>275</v>
      </c>
      <c r="C488" s="10" t="s">
        <v>438</v>
      </c>
      <c r="D488" s="25" t="s">
        <v>276</v>
      </c>
      <c r="E488" s="26"/>
      <c r="F488" s="25"/>
      <c r="G488" s="26"/>
      <c r="H488" s="27">
        <v>722553.57</v>
      </c>
      <c r="I488" s="28"/>
      <c r="J488" s="29"/>
      <c r="K488" s="27">
        <v>717603.57</v>
      </c>
      <c r="L488" s="29"/>
      <c r="M488" s="27">
        <f t="shared" si="17"/>
        <v>4950</v>
      </c>
      <c r="N488" s="29"/>
      <c r="O488" s="11">
        <f t="shared" si="16"/>
        <v>99.314929687497084</v>
      </c>
    </row>
    <row r="489" spans="2:15" ht="34.5" customHeight="1">
      <c r="B489" s="9" t="s">
        <v>439</v>
      </c>
      <c r="C489" s="10" t="s">
        <v>438</v>
      </c>
      <c r="D489" s="25" t="s">
        <v>440</v>
      </c>
      <c r="E489" s="26"/>
      <c r="F489" s="25"/>
      <c r="G489" s="26"/>
      <c r="H489" s="27">
        <v>722553.57</v>
      </c>
      <c r="I489" s="28"/>
      <c r="J489" s="29"/>
      <c r="K489" s="27">
        <v>717603.57</v>
      </c>
      <c r="L489" s="29"/>
      <c r="M489" s="27">
        <f t="shared" si="17"/>
        <v>4950</v>
      </c>
      <c r="N489" s="29"/>
      <c r="O489" s="11">
        <f t="shared" si="16"/>
        <v>99.314929687497084</v>
      </c>
    </row>
    <row r="490" spans="2:15" ht="68.25" customHeight="1">
      <c r="B490" s="9" t="s">
        <v>441</v>
      </c>
      <c r="C490" s="10" t="s">
        <v>438</v>
      </c>
      <c r="D490" s="25" t="s">
        <v>442</v>
      </c>
      <c r="E490" s="26"/>
      <c r="F490" s="25"/>
      <c r="G490" s="26"/>
      <c r="H490" s="27">
        <v>722553.57</v>
      </c>
      <c r="I490" s="28"/>
      <c r="J490" s="29"/>
      <c r="K490" s="27">
        <v>717603.57</v>
      </c>
      <c r="L490" s="29"/>
      <c r="M490" s="27">
        <f t="shared" si="17"/>
        <v>4950</v>
      </c>
      <c r="N490" s="29"/>
      <c r="O490" s="11">
        <f t="shared" si="16"/>
        <v>99.314929687497084</v>
      </c>
    </row>
    <row r="491" spans="2:15" ht="23.25" customHeight="1">
      <c r="B491" s="9" t="s">
        <v>443</v>
      </c>
      <c r="C491" s="10" t="s">
        <v>438</v>
      </c>
      <c r="D491" s="25" t="s">
        <v>444</v>
      </c>
      <c r="E491" s="26"/>
      <c r="F491" s="25"/>
      <c r="G491" s="26"/>
      <c r="H491" s="27">
        <v>722553.57</v>
      </c>
      <c r="I491" s="28"/>
      <c r="J491" s="29"/>
      <c r="K491" s="27">
        <v>717603.57</v>
      </c>
      <c r="L491" s="29"/>
      <c r="M491" s="27">
        <f t="shared" si="17"/>
        <v>4950</v>
      </c>
      <c r="N491" s="29"/>
      <c r="O491" s="11">
        <f t="shared" si="16"/>
        <v>99.314929687497084</v>
      </c>
    </row>
    <row r="492" spans="2:15" ht="34.5" customHeight="1">
      <c r="B492" s="9" t="s">
        <v>27</v>
      </c>
      <c r="C492" s="10" t="s">
        <v>438</v>
      </c>
      <c r="D492" s="25" t="s">
        <v>444</v>
      </c>
      <c r="E492" s="26"/>
      <c r="F492" s="25" t="s">
        <v>28</v>
      </c>
      <c r="G492" s="26"/>
      <c r="H492" s="27">
        <v>722553.57</v>
      </c>
      <c r="I492" s="28"/>
      <c r="J492" s="29"/>
      <c r="K492" s="27">
        <v>717603.57</v>
      </c>
      <c r="L492" s="29"/>
      <c r="M492" s="27">
        <f t="shared" si="17"/>
        <v>4950</v>
      </c>
      <c r="N492" s="29"/>
      <c r="O492" s="11">
        <f t="shared" si="16"/>
        <v>99.314929687497084</v>
      </c>
    </row>
    <row r="493" spans="2:15" ht="34.5" customHeight="1">
      <c r="B493" s="9" t="s">
        <v>29</v>
      </c>
      <c r="C493" s="10" t="s">
        <v>438</v>
      </c>
      <c r="D493" s="25" t="s">
        <v>444</v>
      </c>
      <c r="E493" s="26"/>
      <c r="F493" s="25" t="s">
        <v>30</v>
      </c>
      <c r="G493" s="26"/>
      <c r="H493" s="27">
        <v>722553.57</v>
      </c>
      <c r="I493" s="28"/>
      <c r="J493" s="29"/>
      <c r="K493" s="27">
        <v>717603.57</v>
      </c>
      <c r="L493" s="29"/>
      <c r="M493" s="27">
        <f t="shared" si="17"/>
        <v>4950</v>
      </c>
      <c r="N493" s="29"/>
      <c r="O493" s="11">
        <f t="shared" si="16"/>
        <v>99.314929687497084</v>
      </c>
    </row>
    <row r="494" spans="2:15" ht="34.5" customHeight="1">
      <c r="B494" s="9" t="s">
        <v>206</v>
      </c>
      <c r="C494" s="10" t="s">
        <v>438</v>
      </c>
      <c r="D494" s="25" t="s">
        <v>207</v>
      </c>
      <c r="E494" s="26"/>
      <c r="F494" s="25"/>
      <c r="G494" s="26"/>
      <c r="H494" s="27">
        <v>73207225.790000007</v>
      </c>
      <c r="I494" s="28"/>
      <c r="J494" s="29"/>
      <c r="K494" s="27">
        <v>71989923.900000006</v>
      </c>
      <c r="L494" s="29"/>
      <c r="M494" s="27">
        <f t="shared" si="17"/>
        <v>1217301.8900000006</v>
      </c>
      <c r="N494" s="29"/>
      <c r="O494" s="11">
        <f t="shared" si="16"/>
        <v>98.337183417533254</v>
      </c>
    </row>
    <row r="495" spans="2:15" ht="23.25" customHeight="1">
      <c r="B495" s="9" t="s">
        <v>242</v>
      </c>
      <c r="C495" s="10" t="s">
        <v>438</v>
      </c>
      <c r="D495" s="25" t="s">
        <v>243</v>
      </c>
      <c r="E495" s="26"/>
      <c r="F495" s="25"/>
      <c r="G495" s="26"/>
      <c r="H495" s="27">
        <v>73207225.790000007</v>
      </c>
      <c r="I495" s="28"/>
      <c r="J495" s="29"/>
      <c r="K495" s="27">
        <v>71989923.900000006</v>
      </c>
      <c r="L495" s="29"/>
      <c r="M495" s="27">
        <f t="shared" si="17"/>
        <v>1217301.8900000006</v>
      </c>
      <c r="N495" s="29"/>
      <c r="O495" s="11">
        <f t="shared" si="16"/>
        <v>98.337183417533254</v>
      </c>
    </row>
    <row r="496" spans="2:15" ht="34.5" customHeight="1">
      <c r="B496" s="9" t="s">
        <v>353</v>
      </c>
      <c r="C496" s="10" t="s">
        <v>438</v>
      </c>
      <c r="D496" s="25" t="s">
        <v>354</v>
      </c>
      <c r="E496" s="26"/>
      <c r="F496" s="25"/>
      <c r="G496" s="26"/>
      <c r="H496" s="27">
        <v>73207225.790000007</v>
      </c>
      <c r="I496" s="28"/>
      <c r="J496" s="29"/>
      <c r="K496" s="27">
        <v>71989923.900000006</v>
      </c>
      <c r="L496" s="29"/>
      <c r="M496" s="27">
        <f t="shared" si="17"/>
        <v>1217301.8900000006</v>
      </c>
      <c r="N496" s="29"/>
      <c r="O496" s="11">
        <f t="shared" si="16"/>
        <v>98.337183417533254</v>
      </c>
    </row>
    <row r="497" spans="2:15" ht="15" customHeight="1">
      <c r="B497" s="9" t="s">
        <v>445</v>
      </c>
      <c r="C497" s="10" t="s">
        <v>438</v>
      </c>
      <c r="D497" s="25" t="s">
        <v>446</v>
      </c>
      <c r="E497" s="26"/>
      <c r="F497" s="25"/>
      <c r="G497" s="26"/>
      <c r="H497" s="27">
        <v>49250777.369999997</v>
      </c>
      <c r="I497" s="28"/>
      <c r="J497" s="29"/>
      <c r="K497" s="27">
        <v>48555479.740000002</v>
      </c>
      <c r="L497" s="29"/>
      <c r="M497" s="27">
        <f t="shared" si="17"/>
        <v>695297.62999999523</v>
      </c>
      <c r="N497" s="29"/>
      <c r="O497" s="11">
        <f t="shared" si="16"/>
        <v>98.588250445720831</v>
      </c>
    </row>
    <row r="498" spans="2:15" ht="34.5" customHeight="1">
      <c r="B498" s="9" t="s">
        <v>27</v>
      </c>
      <c r="C498" s="10" t="s">
        <v>438</v>
      </c>
      <c r="D498" s="25" t="s">
        <v>446</v>
      </c>
      <c r="E498" s="26"/>
      <c r="F498" s="25" t="s">
        <v>28</v>
      </c>
      <c r="G498" s="26"/>
      <c r="H498" s="27">
        <v>30467111.059999999</v>
      </c>
      <c r="I498" s="28"/>
      <c r="J498" s="29"/>
      <c r="K498" s="27">
        <v>29771813.43</v>
      </c>
      <c r="L498" s="29"/>
      <c r="M498" s="27">
        <f t="shared" si="17"/>
        <v>695297.62999999896</v>
      </c>
      <c r="N498" s="29"/>
      <c r="O498" s="11">
        <f t="shared" si="16"/>
        <v>97.717874764592139</v>
      </c>
    </row>
    <row r="499" spans="2:15" ht="34.5" customHeight="1">
      <c r="B499" s="9" t="s">
        <v>29</v>
      </c>
      <c r="C499" s="10" t="s">
        <v>438</v>
      </c>
      <c r="D499" s="25" t="s">
        <v>446</v>
      </c>
      <c r="E499" s="26"/>
      <c r="F499" s="25" t="s">
        <v>30</v>
      </c>
      <c r="G499" s="26"/>
      <c r="H499" s="27">
        <v>30467111.059999999</v>
      </c>
      <c r="I499" s="28"/>
      <c r="J499" s="29"/>
      <c r="K499" s="27">
        <v>29771813.43</v>
      </c>
      <c r="L499" s="29"/>
      <c r="M499" s="27">
        <f t="shared" si="17"/>
        <v>695297.62999999896</v>
      </c>
      <c r="N499" s="29"/>
      <c r="O499" s="11">
        <f t="shared" si="16"/>
        <v>97.717874764592139</v>
      </c>
    </row>
    <row r="500" spans="2:15" ht="34.5" customHeight="1">
      <c r="B500" s="9" t="s">
        <v>131</v>
      </c>
      <c r="C500" s="10" t="s">
        <v>438</v>
      </c>
      <c r="D500" s="25" t="s">
        <v>446</v>
      </c>
      <c r="E500" s="26"/>
      <c r="F500" s="25" t="s">
        <v>132</v>
      </c>
      <c r="G500" s="26"/>
      <c r="H500" s="27">
        <v>18783666.309999999</v>
      </c>
      <c r="I500" s="28"/>
      <c r="J500" s="29"/>
      <c r="K500" s="27">
        <v>18783666.309999999</v>
      </c>
      <c r="L500" s="29"/>
      <c r="M500" s="27">
        <f t="shared" si="17"/>
        <v>0</v>
      </c>
      <c r="N500" s="29"/>
      <c r="O500" s="11">
        <f t="shared" si="16"/>
        <v>100</v>
      </c>
    </row>
    <row r="501" spans="2:15" ht="15" customHeight="1">
      <c r="B501" s="9" t="s">
        <v>285</v>
      </c>
      <c r="C501" s="10" t="s">
        <v>438</v>
      </c>
      <c r="D501" s="25" t="s">
        <v>446</v>
      </c>
      <c r="E501" s="26"/>
      <c r="F501" s="25" t="s">
        <v>286</v>
      </c>
      <c r="G501" s="26"/>
      <c r="H501" s="27">
        <v>18783666.309999999</v>
      </c>
      <c r="I501" s="28"/>
      <c r="J501" s="29"/>
      <c r="K501" s="27">
        <v>18783666.309999999</v>
      </c>
      <c r="L501" s="29"/>
      <c r="M501" s="27">
        <f t="shared" si="17"/>
        <v>0</v>
      </c>
      <c r="N501" s="29"/>
      <c r="O501" s="11">
        <f t="shared" si="16"/>
        <v>100</v>
      </c>
    </row>
    <row r="502" spans="2:15" ht="23.25" customHeight="1">
      <c r="B502" s="9" t="s">
        <v>447</v>
      </c>
      <c r="C502" s="10" t="s">
        <v>438</v>
      </c>
      <c r="D502" s="25" t="s">
        <v>448</v>
      </c>
      <c r="E502" s="26"/>
      <c r="F502" s="25"/>
      <c r="G502" s="26"/>
      <c r="H502" s="27">
        <v>6100000</v>
      </c>
      <c r="I502" s="28"/>
      <c r="J502" s="29"/>
      <c r="K502" s="27">
        <v>6100000</v>
      </c>
      <c r="L502" s="29"/>
      <c r="M502" s="27">
        <f t="shared" si="17"/>
        <v>0</v>
      </c>
      <c r="N502" s="29"/>
      <c r="O502" s="11">
        <f t="shared" si="16"/>
        <v>100</v>
      </c>
    </row>
    <row r="503" spans="2:15" ht="34.5" customHeight="1">
      <c r="B503" s="9" t="s">
        <v>27</v>
      </c>
      <c r="C503" s="10" t="s">
        <v>438</v>
      </c>
      <c r="D503" s="25" t="s">
        <v>448</v>
      </c>
      <c r="E503" s="26"/>
      <c r="F503" s="25" t="s">
        <v>28</v>
      </c>
      <c r="G503" s="26"/>
      <c r="H503" s="27">
        <v>6100000</v>
      </c>
      <c r="I503" s="28"/>
      <c r="J503" s="29"/>
      <c r="K503" s="27">
        <v>6100000</v>
      </c>
      <c r="L503" s="29"/>
      <c r="M503" s="27">
        <f t="shared" ref="M503:M548" si="18">H503-K503</f>
        <v>0</v>
      </c>
      <c r="N503" s="29"/>
      <c r="O503" s="11">
        <f t="shared" si="16"/>
        <v>100</v>
      </c>
    </row>
    <row r="504" spans="2:15" ht="34.5" customHeight="1">
      <c r="B504" s="9" t="s">
        <v>29</v>
      </c>
      <c r="C504" s="10" t="s">
        <v>438</v>
      </c>
      <c r="D504" s="25" t="s">
        <v>448</v>
      </c>
      <c r="E504" s="26"/>
      <c r="F504" s="25" t="s">
        <v>30</v>
      </c>
      <c r="G504" s="26"/>
      <c r="H504" s="27">
        <v>6100000</v>
      </c>
      <c r="I504" s="28"/>
      <c r="J504" s="29"/>
      <c r="K504" s="27">
        <v>6100000</v>
      </c>
      <c r="L504" s="29"/>
      <c r="M504" s="27">
        <f t="shared" si="18"/>
        <v>0</v>
      </c>
      <c r="N504" s="29"/>
      <c r="O504" s="11">
        <f t="shared" si="16"/>
        <v>100</v>
      </c>
    </row>
    <row r="505" spans="2:15" ht="34.5" customHeight="1">
      <c r="B505" s="9" t="s">
        <v>449</v>
      </c>
      <c r="C505" s="10" t="s">
        <v>438</v>
      </c>
      <c r="D505" s="25" t="s">
        <v>450</v>
      </c>
      <c r="E505" s="26"/>
      <c r="F505" s="25"/>
      <c r="G505" s="26"/>
      <c r="H505" s="27">
        <v>17856448.420000002</v>
      </c>
      <c r="I505" s="28"/>
      <c r="J505" s="29"/>
      <c r="K505" s="27">
        <v>17334444.16</v>
      </c>
      <c r="L505" s="29"/>
      <c r="M505" s="27">
        <f t="shared" si="18"/>
        <v>522004.26000000164</v>
      </c>
      <c r="N505" s="29"/>
      <c r="O505" s="11">
        <f t="shared" si="16"/>
        <v>97.076662459846531</v>
      </c>
    </row>
    <row r="506" spans="2:15" ht="68.25" customHeight="1">
      <c r="B506" s="9" t="s">
        <v>17</v>
      </c>
      <c r="C506" s="10" t="s">
        <v>438</v>
      </c>
      <c r="D506" s="25" t="s">
        <v>450</v>
      </c>
      <c r="E506" s="26"/>
      <c r="F506" s="25" t="s">
        <v>18</v>
      </c>
      <c r="G506" s="26"/>
      <c r="H506" s="27">
        <v>16036130</v>
      </c>
      <c r="I506" s="28"/>
      <c r="J506" s="29"/>
      <c r="K506" s="27">
        <v>15705456.34</v>
      </c>
      <c r="L506" s="29"/>
      <c r="M506" s="27">
        <f t="shared" si="18"/>
        <v>330673.66000000015</v>
      </c>
      <c r="N506" s="29"/>
      <c r="O506" s="11">
        <f t="shared" si="16"/>
        <v>97.937946000687191</v>
      </c>
    </row>
    <row r="507" spans="2:15" ht="23.25" customHeight="1">
      <c r="B507" s="9" t="s">
        <v>159</v>
      </c>
      <c r="C507" s="10" t="s">
        <v>438</v>
      </c>
      <c r="D507" s="25" t="s">
        <v>450</v>
      </c>
      <c r="E507" s="26"/>
      <c r="F507" s="25" t="s">
        <v>160</v>
      </c>
      <c r="G507" s="26"/>
      <c r="H507" s="27">
        <v>16036130</v>
      </c>
      <c r="I507" s="28"/>
      <c r="J507" s="29"/>
      <c r="K507" s="27">
        <v>15705456.34</v>
      </c>
      <c r="L507" s="29"/>
      <c r="M507" s="27">
        <f t="shared" si="18"/>
        <v>330673.66000000015</v>
      </c>
      <c r="N507" s="29"/>
      <c r="O507" s="11">
        <f t="shared" si="16"/>
        <v>97.937946000687191</v>
      </c>
    </row>
    <row r="508" spans="2:15" ht="34.5" customHeight="1">
      <c r="B508" s="9" t="s">
        <v>27</v>
      </c>
      <c r="C508" s="10" t="s">
        <v>438</v>
      </c>
      <c r="D508" s="25" t="s">
        <v>450</v>
      </c>
      <c r="E508" s="26"/>
      <c r="F508" s="25" t="s">
        <v>28</v>
      </c>
      <c r="G508" s="26"/>
      <c r="H508" s="27">
        <v>1756028.42</v>
      </c>
      <c r="I508" s="28"/>
      <c r="J508" s="29"/>
      <c r="K508" s="27">
        <v>1580380.11</v>
      </c>
      <c r="L508" s="29"/>
      <c r="M508" s="27">
        <f t="shared" si="18"/>
        <v>175648.30999999982</v>
      </c>
      <c r="N508" s="29"/>
      <c r="O508" s="11">
        <f t="shared" si="16"/>
        <v>89.997410748056126</v>
      </c>
    </row>
    <row r="509" spans="2:15" ht="34.5" customHeight="1">
      <c r="B509" s="9" t="s">
        <v>29</v>
      </c>
      <c r="C509" s="10" t="s">
        <v>438</v>
      </c>
      <c r="D509" s="25" t="s">
        <v>450</v>
      </c>
      <c r="E509" s="26"/>
      <c r="F509" s="25" t="s">
        <v>30</v>
      </c>
      <c r="G509" s="26"/>
      <c r="H509" s="27">
        <v>1756028.42</v>
      </c>
      <c r="I509" s="28"/>
      <c r="J509" s="29"/>
      <c r="K509" s="27">
        <v>1580380.11</v>
      </c>
      <c r="L509" s="29"/>
      <c r="M509" s="27">
        <f t="shared" si="18"/>
        <v>175648.30999999982</v>
      </c>
      <c r="N509" s="29"/>
      <c r="O509" s="11">
        <f t="shared" si="16"/>
        <v>89.997410748056126</v>
      </c>
    </row>
    <row r="510" spans="2:15" ht="15" customHeight="1">
      <c r="B510" s="9" t="s">
        <v>31</v>
      </c>
      <c r="C510" s="10" t="s">
        <v>438</v>
      </c>
      <c r="D510" s="25" t="s">
        <v>450</v>
      </c>
      <c r="E510" s="26"/>
      <c r="F510" s="25" t="s">
        <v>32</v>
      </c>
      <c r="G510" s="26"/>
      <c r="H510" s="27">
        <v>64290</v>
      </c>
      <c r="I510" s="28"/>
      <c r="J510" s="29"/>
      <c r="K510" s="27">
        <v>48607.71</v>
      </c>
      <c r="L510" s="29"/>
      <c r="M510" s="27">
        <f t="shared" si="18"/>
        <v>15682.29</v>
      </c>
      <c r="N510" s="29"/>
      <c r="O510" s="11">
        <f t="shared" si="16"/>
        <v>75.60695286980868</v>
      </c>
    </row>
    <row r="511" spans="2:15" ht="23.25" customHeight="1">
      <c r="B511" s="9" t="s">
        <v>33</v>
      </c>
      <c r="C511" s="10" t="s">
        <v>438</v>
      </c>
      <c r="D511" s="25" t="s">
        <v>450</v>
      </c>
      <c r="E511" s="26"/>
      <c r="F511" s="25" t="s">
        <v>34</v>
      </c>
      <c r="G511" s="26"/>
      <c r="H511" s="27">
        <v>64290</v>
      </c>
      <c r="I511" s="28"/>
      <c r="J511" s="29"/>
      <c r="K511" s="27">
        <v>48607.71</v>
      </c>
      <c r="L511" s="29"/>
      <c r="M511" s="27">
        <f t="shared" si="18"/>
        <v>15682.29</v>
      </c>
      <c r="N511" s="29"/>
      <c r="O511" s="11">
        <f t="shared" si="16"/>
        <v>75.60695286980868</v>
      </c>
    </row>
    <row r="512" spans="2:15" ht="34.5" customHeight="1">
      <c r="B512" s="9" t="s">
        <v>409</v>
      </c>
      <c r="C512" s="10" t="s">
        <v>438</v>
      </c>
      <c r="D512" s="25" t="s">
        <v>410</v>
      </c>
      <c r="E512" s="26"/>
      <c r="F512" s="25"/>
      <c r="G512" s="26"/>
      <c r="H512" s="27">
        <v>1689380.59</v>
      </c>
      <c r="I512" s="28"/>
      <c r="J512" s="29"/>
      <c r="K512" s="27">
        <v>1689305.59</v>
      </c>
      <c r="L512" s="29"/>
      <c r="M512" s="27">
        <f t="shared" si="18"/>
        <v>75</v>
      </c>
      <c r="N512" s="29"/>
      <c r="O512" s="11">
        <f t="shared" si="16"/>
        <v>99.995560503036202</v>
      </c>
    </row>
    <row r="513" spans="2:15" ht="15" customHeight="1">
      <c r="B513" s="9" t="s">
        <v>411</v>
      </c>
      <c r="C513" s="10" t="s">
        <v>438</v>
      </c>
      <c r="D513" s="25" t="s">
        <v>412</v>
      </c>
      <c r="E513" s="26"/>
      <c r="F513" s="25"/>
      <c r="G513" s="26"/>
      <c r="H513" s="27">
        <v>1689380.59</v>
      </c>
      <c r="I513" s="28"/>
      <c r="J513" s="29"/>
      <c r="K513" s="27">
        <v>1689305.59</v>
      </c>
      <c r="L513" s="29"/>
      <c r="M513" s="27">
        <f t="shared" si="18"/>
        <v>75</v>
      </c>
      <c r="N513" s="29"/>
      <c r="O513" s="11">
        <f t="shared" si="16"/>
        <v>99.995560503036202</v>
      </c>
    </row>
    <row r="514" spans="2:15" ht="68.25" customHeight="1">
      <c r="B514" s="9" t="s">
        <v>413</v>
      </c>
      <c r="C514" s="10" t="s">
        <v>438</v>
      </c>
      <c r="D514" s="25" t="s">
        <v>414</v>
      </c>
      <c r="E514" s="26"/>
      <c r="F514" s="25"/>
      <c r="G514" s="26"/>
      <c r="H514" s="27">
        <v>1689380.59</v>
      </c>
      <c r="I514" s="28"/>
      <c r="J514" s="29"/>
      <c r="K514" s="27">
        <v>1689305.59</v>
      </c>
      <c r="L514" s="29"/>
      <c r="M514" s="27">
        <f t="shared" si="18"/>
        <v>75</v>
      </c>
      <c r="N514" s="29"/>
      <c r="O514" s="11">
        <f t="shared" si="16"/>
        <v>99.995560503036202</v>
      </c>
    </row>
    <row r="515" spans="2:15" ht="45.75" customHeight="1">
      <c r="B515" s="9" t="s">
        <v>427</v>
      </c>
      <c r="C515" s="10" t="s">
        <v>438</v>
      </c>
      <c r="D515" s="25" t="s">
        <v>451</v>
      </c>
      <c r="E515" s="26"/>
      <c r="F515" s="25"/>
      <c r="G515" s="26"/>
      <c r="H515" s="27">
        <v>1689380.59</v>
      </c>
      <c r="I515" s="28"/>
      <c r="J515" s="29"/>
      <c r="K515" s="27">
        <v>1689305.59</v>
      </c>
      <c r="L515" s="29"/>
      <c r="M515" s="27">
        <f t="shared" si="18"/>
        <v>75</v>
      </c>
      <c r="N515" s="29"/>
      <c r="O515" s="11">
        <f t="shared" si="16"/>
        <v>99.995560503036202</v>
      </c>
    </row>
    <row r="516" spans="2:15" ht="34.5" customHeight="1">
      <c r="B516" s="9" t="s">
        <v>27</v>
      </c>
      <c r="C516" s="10" t="s">
        <v>438</v>
      </c>
      <c r="D516" s="25" t="s">
        <v>451</v>
      </c>
      <c r="E516" s="26"/>
      <c r="F516" s="25" t="s">
        <v>28</v>
      </c>
      <c r="G516" s="26"/>
      <c r="H516" s="27">
        <v>1689380.59</v>
      </c>
      <c r="I516" s="28"/>
      <c r="J516" s="29"/>
      <c r="K516" s="27">
        <v>1689305.59</v>
      </c>
      <c r="L516" s="29"/>
      <c r="M516" s="27">
        <f t="shared" si="18"/>
        <v>75</v>
      </c>
      <c r="N516" s="29"/>
      <c r="O516" s="11">
        <f t="shared" ref="O516:O579" si="19">K516/H516*100</f>
        <v>99.995560503036202</v>
      </c>
    </row>
    <row r="517" spans="2:15" ht="34.5" customHeight="1">
      <c r="B517" s="9" t="s">
        <v>29</v>
      </c>
      <c r="C517" s="10" t="s">
        <v>438</v>
      </c>
      <c r="D517" s="25" t="s">
        <v>451</v>
      </c>
      <c r="E517" s="26"/>
      <c r="F517" s="25" t="s">
        <v>30</v>
      </c>
      <c r="G517" s="26"/>
      <c r="H517" s="27">
        <v>1689380.59</v>
      </c>
      <c r="I517" s="28"/>
      <c r="J517" s="29"/>
      <c r="K517" s="27">
        <v>1689305.59</v>
      </c>
      <c r="L517" s="29"/>
      <c r="M517" s="27">
        <f t="shared" si="18"/>
        <v>75</v>
      </c>
      <c r="N517" s="29"/>
      <c r="O517" s="11">
        <f t="shared" si="19"/>
        <v>99.995560503036202</v>
      </c>
    </row>
    <row r="518" spans="2:15" ht="57" customHeight="1">
      <c r="B518" s="9" t="s">
        <v>83</v>
      </c>
      <c r="C518" s="10" t="s">
        <v>438</v>
      </c>
      <c r="D518" s="25" t="s">
        <v>84</v>
      </c>
      <c r="E518" s="26"/>
      <c r="F518" s="25"/>
      <c r="G518" s="26"/>
      <c r="H518" s="27">
        <v>12100000</v>
      </c>
      <c r="I518" s="28"/>
      <c r="J518" s="29"/>
      <c r="K518" s="27">
        <v>2273809.7200000002</v>
      </c>
      <c r="L518" s="29"/>
      <c r="M518" s="27">
        <f t="shared" si="18"/>
        <v>9826190.2799999993</v>
      </c>
      <c r="N518" s="29"/>
      <c r="O518" s="11">
        <f t="shared" si="19"/>
        <v>18.791815867768598</v>
      </c>
    </row>
    <row r="519" spans="2:15" ht="23.25" customHeight="1">
      <c r="B519" s="9" t="s">
        <v>161</v>
      </c>
      <c r="C519" s="10" t="s">
        <v>438</v>
      </c>
      <c r="D519" s="25" t="s">
        <v>162</v>
      </c>
      <c r="E519" s="26"/>
      <c r="F519" s="25"/>
      <c r="G519" s="26"/>
      <c r="H519" s="27">
        <v>12100000</v>
      </c>
      <c r="I519" s="28"/>
      <c r="J519" s="29"/>
      <c r="K519" s="27">
        <v>2273809.7200000002</v>
      </c>
      <c r="L519" s="29"/>
      <c r="M519" s="27">
        <f t="shared" si="18"/>
        <v>9826190.2799999993</v>
      </c>
      <c r="N519" s="29"/>
      <c r="O519" s="11">
        <f t="shared" si="19"/>
        <v>18.791815867768598</v>
      </c>
    </row>
    <row r="520" spans="2:15" ht="45.75" customHeight="1">
      <c r="B520" s="9" t="s">
        <v>163</v>
      </c>
      <c r="C520" s="10" t="s">
        <v>438</v>
      </c>
      <c r="D520" s="25" t="s">
        <v>164</v>
      </c>
      <c r="E520" s="26"/>
      <c r="F520" s="25"/>
      <c r="G520" s="26"/>
      <c r="H520" s="27">
        <v>12100000</v>
      </c>
      <c r="I520" s="28"/>
      <c r="J520" s="29"/>
      <c r="K520" s="27">
        <v>2273809.7200000002</v>
      </c>
      <c r="L520" s="29"/>
      <c r="M520" s="27">
        <f t="shared" si="18"/>
        <v>9826190.2799999993</v>
      </c>
      <c r="N520" s="29"/>
      <c r="O520" s="11">
        <f t="shared" si="19"/>
        <v>18.791815867768598</v>
      </c>
    </row>
    <row r="521" spans="2:15" ht="34.5" customHeight="1">
      <c r="B521" s="9" t="s">
        <v>165</v>
      </c>
      <c r="C521" s="10" t="s">
        <v>438</v>
      </c>
      <c r="D521" s="25" t="s">
        <v>166</v>
      </c>
      <c r="E521" s="26"/>
      <c r="F521" s="25"/>
      <c r="G521" s="26"/>
      <c r="H521" s="27">
        <v>12100000</v>
      </c>
      <c r="I521" s="28"/>
      <c r="J521" s="29"/>
      <c r="K521" s="27">
        <v>2273809.7200000002</v>
      </c>
      <c r="L521" s="29"/>
      <c r="M521" s="27">
        <f t="shared" si="18"/>
        <v>9826190.2799999993</v>
      </c>
      <c r="N521" s="29"/>
      <c r="O521" s="11">
        <f t="shared" si="19"/>
        <v>18.791815867768598</v>
      </c>
    </row>
    <row r="522" spans="2:15" ht="34.5" customHeight="1">
      <c r="B522" s="9" t="s">
        <v>27</v>
      </c>
      <c r="C522" s="10" t="s">
        <v>438</v>
      </c>
      <c r="D522" s="25" t="s">
        <v>166</v>
      </c>
      <c r="E522" s="26"/>
      <c r="F522" s="25" t="s">
        <v>28</v>
      </c>
      <c r="G522" s="26"/>
      <c r="H522" s="27">
        <v>1300000</v>
      </c>
      <c r="I522" s="28"/>
      <c r="J522" s="29"/>
      <c r="K522" s="27">
        <v>980309.72</v>
      </c>
      <c r="L522" s="29"/>
      <c r="M522" s="27">
        <f t="shared" si="18"/>
        <v>319690.28000000003</v>
      </c>
      <c r="N522" s="29"/>
      <c r="O522" s="11">
        <f t="shared" si="19"/>
        <v>75.408439999999999</v>
      </c>
    </row>
    <row r="523" spans="2:15" ht="34.5" customHeight="1">
      <c r="B523" s="9" t="s">
        <v>29</v>
      </c>
      <c r="C523" s="10" t="s">
        <v>438</v>
      </c>
      <c r="D523" s="25" t="s">
        <v>166</v>
      </c>
      <c r="E523" s="26"/>
      <c r="F523" s="25" t="s">
        <v>30</v>
      </c>
      <c r="G523" s="26"/>
      <c r="H523" s="27">
        <v>1300000</v>
      </c>
      <c r="I523" s="28"/>
      <c r="J523" s="29"/>
      <c r="K523" s="27">
        <v>980309.72</v>
      </c>
      <c r="L523" s="29"/>
      <c r="M523" s="27">
        <f t="shared" si="18"/>
        <v>319690.28000000003</v>
      </c>
      <c r="N523" s="29"/>
      <c r="O523" s="11">
        <f t="shared" si="19"/>
        <v>75.408439999999999</v>
      </c>
    </row>
    <row r="524" spans="2:15" ht="34.5" customHeight="1">
      <c r="B524" s="9" t="s">
        <v>131</v>
      </c>
      <c r="C524" s="10" t="s">
        <v>438</v>
      </c>
      <c r="D524" s="25" t="s">
        <v>166</v>
      </c>
      <c r="E524" s="26"/>
      <c r="F524" s="25" t="s">
        <v>132</v>
      </c>
      <c r="G524" s="26"/>
      <c r="H524" s="27">
        <v>10800000</v>
      </c>
      <c r="I524" s="28"/>
      <c r="J524" s="29"/>
      <c r="K524" s="27">
        <v>1293500</v>
      </c>
      <c r="L524" s="29"/>
      <c r="M524" s="27">
        <f t="shared" si="18"/>
        <v>9506500</v>
      </c>
      <c r="N524" s="29"/>
      <c r="O524" s="11">
        <f t="shared" si="19"/>
        <v>11.976851851851853</v>
      </c>
    </row>
    <row r="525" spans="2:15" ht="15" customHeight="1">
      <c r="B525" s="9" t="s">
        <v>285</v>
      </c>
      <c r="C525" s="10" t="s">
        <v>438</v>
      </c>
      <c r="D525" s="25" t="s">
        <v>166</v>
      </c>
      <c r="E525" s="26"/>
      <c r="F525" s="25" t="s">
        <v>286</v>
      </c>
      <c r="G525" s="26"/>
      <c r="H525" s="27">
        <v>10800000</v>
      </c>
      <c r="I525" s="28"/>
      <c r="J525" s="29"/>
      <c r="K525" s="27">
        <v>1293500</v>
      </c>
      <c r="L525" s="29"/>
      <c r="M525" s="27">
        <f t="shared" si="18"/>
        <v>9506500</v>
      </c>
      <c r="N525" s="29"/>
      <c r="O525" s="11">
        <f t="shared" si="19"/>
        <v>11.976851851851853</v>
      </c>
    </row>
    <row r="526" spans="2:15" ht="34.5" customHeight="1">
      <c r="B526" s="9" t="s">
        <v>325</v>
      </c>
      <c r="C526" s="10" t="s">
        <v>438</v>
      </c>
      <c r="D526" s="25" t="s">
        <v>326</v>
      </c>
      <c r="E526" s="26"/>
      <c r="F526" s="25"/>
      <c r="G526" s="26"/>
      <c r="H526" s="27">
        <v>1465407755.1300001</v>
      </c>
      <c r="I526" s="28"/>
      <c r="J526" s="29"/>
      <c r="K526" s="27">
        <v>1411787908.9000001</v>
      </c>
      <c r="L526" s="29"/>
      <c r="M526" s="27">
        <f t="shared" si="18"/>
        <v>53619846.230000019</v>
      </c>
      <c r="N526" s="29"/>
      <c r="O526" s="11">
        <f t="shared" si="19"/>
        <v>96.340960661475194</v>
      </c>
    </row>
    <row r="527" spans="2:15" ht="23.25" customHeight="1">
      <c r="B527" s="9" t="s">
        <v>327</v>
      </c>
      <c r="C527" s="10" t="s">
        <v>438</v>
      </c>
      <c r="D527" s="25" t="s">
        <v>328</v>
      </c>
      <c r="E527" s="26"/>
      <c r="F527" s="25"/>
      <c r="G527" s="26"/>
      <c r="H527" s="27">
        <v>206252711.30000001</v>
      </c>
      <c r="I527" s="28"/>
      <c r="J527" s="29"/>
      <c r="K527" s="27">
        <v>200524235.66999999</v>
      </c>
      <c r="L527" s="29"/>
      <c r="M527" s="27">
        <f t="shared" si="18"/>
        <v>5728475.630000025</v>
      </c>
      <c r="N527" s="29"/>
      <c r="O527" s="11">
        <f t="shared" si="19"/>
        <v>97.222593781243532</v>
      </c>
    </row>
    <row r="528" spans="2:15" ht="45.75" customHeight="1">
      <c r="B528" s="9" t="s">
        <v>377</v>
      </c>
      <c r="C528" s="10" t="s">
        <v>438</v>
      </c>
      <c r="D528" s="25" t="s">
        <v>378</v>
      </c>
      <c r="E528" s="26"/>
      <c r="F528" s="25"/>
      <c r="G528" s="26"/>
      <c r="H528" s="27">
        <v>206252711.30000001</v>
      </c>
      <c r="I528" s="28"/>
      <c r="J528" s="29"/>
      <c r="K528" s="27">
        <v>200524235.66999999</v>
      </c>
      <c r="L528" s="29"/>
      <c r="M528" s="27">
        <f t="shared" si="18"/>
        <v>5728475.630000025</v>
      </c>
      <c r="N528" s="29"/>
      <c r="O528" s="11">
        <f t="shared" si="19"/>
        <v>97.222593781243532</v>
      </c>
    </row>
    <row r="529" spans="2:15" ht="23.25" customHeight="1">
      <c r="B529" s="9" t="s">
        <v>452</v>
      </c>
      <c r="C529" s="10" t="s">
        <v>438</v>
      </c>
      <c r="D529" s="25" t="s">
        <v>453</v>
      </c>
      <c r="E529" s="26"/>
      <c r="F529" s="25"/>
      <c r="G529" s="26"/>
      <c r="H529" s="27">
        <v>78281189.439999998</v>
      </c>
      <c r="I529" s="28"/>
      <c r="J529" s="29"/>
      <c r="K529" s="27">
        <v>72744446.709999993</v>
      </c>
      <c r="L529" s="29"/>
      <c r="M529" s="27">
        <f t="shared" si="18"/>
        <v>5536742.7300000042</v>
      </c>
      <c r="N529" s="29"/>
      <c r="O529" s="11">
        <f t="shared" si="19"/>
        <v>92.927109603714257</v>
      </c>
    </row>
    <row r="530" spans="2:15" ht="34.5" customHeight="1">
      <c r="B530" s="9" t="s">
        <v>27</v>
      </c>
      <c r="C530" s="10" t="s">
        <v>438</v>
      </c>
      <c r="D530" s="25" t="s">
        <v>453</v>
      </c>
      <c r="E530" s="26"/>
      <c r="F530" s="25" t="s">
        <v>28</v>
      </c>
      <c r="G530" s="26"/>
      <c r="H530" s="27">
        <v>7583911.7699999996</v>
      </c>
      <c r="I530" s="28"/>
      <c r="J530" s="29"/>
      <c r="K530" s="27">
        <v>7583911.7699999996</v>
      </c>
      <c r="L530" s="29"/>
      <c r="M530" s="27">
        <f t="shared" si="18"/>
        <v>0</v>
      </c>
      <c r="N530" s="29"/>
      <c r="O530" s="11">
        <f t="shared" si="19"/>
        <v>100</v>
      </c>
    </row>
    <row r="531" spans="2:15" ht="34.5" customHeight="1">
      <c r="B531" s="9" t="s">
        <v>29</v>
      </c>
      <c r="C531" s="10" t="s">
        <v>438</v>
      </c>
      <c r="D531" s="25" t="s">
        <v>453</v>
      </c>
      <c r="E531" s="26"/>
      <c r="F531" s="25" t="s">
        <v>30</v>
      </c>
      <c r="G531" s="26"/>
      <c r="H531" s="27">
        <v>7583911.7699999996</v>
      </c>
      <c r="I531" s="28"/>
      <c r="J531" s="29"/>
      <c r="K531" s="27">
        <v>7583911.7699999996</v>
      </c>
      <c r="L531" s="29"/>
      <c r="M531" s="27">
        <f t="shared" si="18"/>
        <v>0</v>
      </c>
      <c r="N531" s="29"/>
      <c r="O531" s="11">
        <f t="shared" si="19"/>
        <v>100</v>
      </c>
    </row>
    <row r="532" spans="2:15" ht="34.5" customHeight="1">
      <c r="B532" s="9" t="s">
        <v>131</v>
      </c>
      <c r="C532" s="10" t="s">
        <v>438</v>
      </c>
      <c r="D532" s="25" t="s">
        <v>453</v>
      </c>
      <c r="E532" s="26"/>
      <c r="F532" s="25" t="s">
        <v>132</v>
      </c>
      <c r="G532" s="26"/>
      <c r="H532" s="27">
        <v>70697277.670000002</v>
      </c>
      <c r="I532" s="28"/>
      <c r="J532" s="29"/>
      <c r="K532" s="27">
        <v>65160534.939999998</v>
      </c>
      <c r="L532" s="29"/>
      <c r="M532" s="27">
        <f t="shared" si="18"/>
        <v>5536742.7300000042</v>
      </c>
      <c r="N532" s="29"/>
      <c r="O532" s="11">
        <f t="shared" si="19"/>
        <v>92.168379161862006</v>
      </c>
    </row>
    <row r="533" spans="2:15" ht="15" customHeight="1">
      <c r="B533" s="9" t="s">
        <v>285</v>
      </c>
      <c r="C533" s="10" t="s">
        <v>438</v>
      </c>
      <c r="D533" s="25" t="s">
        <v>453</v>
      </c>
      <c r="E533" s="26"/>
      <c r="F533" s="25" t="s">
        <v>286</v>
      </c>
      <c r="G533" s="26"/>
      <c r="H533" s="27">
        <v>49497277.670000002</v>
      </c>
      <c r="I533" s="28"/>
      <c r="J533" s="29"/>
      <c r="K533" s="27">
        <v>44023246.020000003</v>
      </c>
      <c r="L533" s="29"/>
      <c r="M533" s="27">
        <f t="shared" si="18"/>
        <v>5474031.6499999985</v>
      </c>
      <c r="N533" s="29"/>
      <c r="O533" s="11">
        <f t="shared" si="19"/>
        <v>88.940741980810444</v>
      </c>
    </row>
    <row r="534" spans="2:15" ht="15" customHeight="1">
      <c r="B534" s="9" t="s">
        <v>178</v>
      </c>
      <c r="C534" s="10" t="s">
        <v>438</v>
      </c>
      <c r="D534" s="25" t="s">
        <v>453</v>
      </c>
      <c r="E534" s="26"/>
      <c r="F534" s="25" t="s">
        <v>179</v>
      </c>
      <c r="G534" s="26"/>
      <c r="H534" s="27">
        <v>21200000</v>
      </c>
      <c r="I534" s="28"/>
      <c r="J534" s="29"/>
      <c r="K534" s="27">
        <v>21137288.920000002</v>
      </c>
      <c r="L534" s="29"/>
      <c r="M534" s="27">
        <f t="shared" si="18"/>
        <v>62711.079999998212</v>
      </c>
      <c r="N534" s="29"/>
      <c r="O534" s="11">
        <f t="shared" si="19"/>
        <v>99.70419301886794</v>
      </c>
    </row>
    <row r="535" spans="2:15" ht="15" customHeight="1">
      <c r="B535" s="9" t="s">
        <v>454</v>
      </c>
      <c r="C535" s="10" t="s">
        <v>438</v>
      </c>
      <c r="D535" s="25" t="s">
        <v>455</v>
      </c>
      <c r="E535" s="26"/>
      <c r="F535" s="25"/>
      <c r="G535" s="26"/>
      <c r="H535" s="27">
        <v>115327518.19</v>
      </c>
      <c r="I535" s="28"/>
      <c r="J535" s="29"/>
      <c r="K535" s="27">
        <v>115326963.19</v>
      </c>
      <c r="L535" s="29"/>
      <c r="M535" s="27">
        <f t="shared" si="18"/>
        <v>555</v>
      </c>
      <c r="N535" s="29"/>
      <c r="O535" s="11">
        <f t="shared" si="19"/>
        <v>99.999518761862987</v>
      </c>
    </row>
    <row r="536" spans="2:15" ht="34.5" customHeight="1">
      <c r="B536" s="9" t="s">
        <v>27</v>
      </c>
      <c r="C536" s="10" t="s">
        <v>438</v>
      </c>
      <c r="D536" s="25" t="s">
        <v>455</v>
      </c>
      <c r="E536" s="26"/>
      <c r="F536" s="25" t="s">
        <v>28</v>
      </c>
      <c r="G536" s="26"/>
      <c r="H536" s="27">
        <v>71085566.680000007</v>
      </c>
      <c r="I536" s="28"/>
      <c r="J536" s="29"/>
      <c r="K536" s="27">
        <v>71085011.680000007</v>
      </c>
      <c r="L536" s="29"/>
      <c r="M536" s="27">
        <f t="shared" si="18"/>
        <v>555</v>
      </c>
      <c r="N536" s="29"/>
      <c r="O536" s="11">
        <f t="shared" si="19"/>
        <v>99.999219250790389</v>
      </c>
    </row>
    <row r="537" spans="2:15" ht="34.5" customHeight="1">
      <c r="B537" s="9" t="s">
        <v>29</v>
      </c>
      <c r="C537" s="10" t="s">
        <v>438</v>
      </c>
      <c r="D537" s="25" t="s">
        <v>455</v>
      </c>
      <c r="E537" s="26"/>
      <c r="F537" s="25" t="s">
        <v>30</v>
      </c>
      <c r="G537" s="26"/>
      <c r="H537" s="27">
        <v>71085566.680000007</v>
      </c>
      <c r="I537" s="28"/>
      <c r="J537" s="29"/>
      <c r="K537" s="27">
        <v>71085011.680000007</v>
      </c>
      <c r="L537" s="29"/>
      <c r="M537" s="27">
        <f t="shared" si="18"/>
        <v>555</v>
      </c>
      <c r="N537" s="29"/>
      <c r="O537" s="11">
        <f t="shared" si="19"/>
        <v>99.999219250790389</v>
      </c>
    </row>
    <row r="538" spans="2:15" ht="34.5" customHeight="1">
      <c r="B538" s="9" t="s">
        <v>131</v>
      </c>
      <c r="C538" s="10" t="s">
        <v>438</v>
      </c>
      <c r="D538" s="25" t="s">
        <v>455</v>
      </c>
      <c r="E538" s="26"/>
      <c r="F538" s="25" t="s">
        <v>132</v>
      </c>
      <c r="G538" s="26"/>
      <c r="H538" s="27">
        <v>44241951.509999998</v>
      </c>
      <c r="I538" s="28"/>
      <c r="J538" s="29"/>
      <c r="K538" s="27">
        <v>44241951.509999998</v>
      </c>
      <c r="L538" s="29"/>
      <c r="M538" s="27">
        <f t="shared" si="18"/>
        <v>0</v>
      </c>
      <c r="N538" s="29"/>
      <c r="O538" s="11">
        <f t="shared" si="19"/>
        <v>100</v>
      </c>
    </row>
    <row r="539" spans="2:15" ht="15" customHeight="1">
      <c r="B539" s="9" t="s">
        <v>285</v>
      </c>
      <c r="C539" s="10" t="s">
        <v>438</v>
      </c>
      <c r="D539" s="25" t="s">
        <v>455</v>
      </c>
      <c r="E539" s="26"/>
      <c r="F539" s="25" t="s">
        <v>286</v>
      </c>
      <c r="G539" s="26"/>
      <c r="H539" s="27">
        <v>44241951.509999998</v>
      </c>
      <c r="I539" s="28"/>
      <c r="J539" s="29"/>
      <c r="K539" s="27">
        <v>44241951.509999998</v>
      </c>
      <c r="L539" s="29"/>
      <c r="M539" s="27">
        <f t="shared" si="18"/>
        <v>0</v>
      </c>
      <c r="N539" s="29"/>
      <c r="O539" s="11">
        <f t="shared" si="19"/>
        <v>100</v>
      </c>
    </row>
    <row r="540" spans="2:15" ht="45.75" customHeight="1">
      <c r="B540" s="9" t="s">
        <v>456</v>
      </c>
      <c r="C540" s="10" t="s">
        <v>438</v>
      </c>
      <c r="D540" s="25" t="s">
        <v>457</v>
      </c>
      <c r="E540" s="26"/>
      <c r="F540" s="25"/>
      <c r="G540" s="26"/>
      <c r="H540" s="27">
        <v>6040131.9299999997</v>
      </c>
      <c r="I540" s="28"/>
      <c r="J540" s="29"/>
      <c r="K540" s="27">
        <v>6040131.9299999997</v>
      </c>
      <c r="L540" s="29"/>
      <c r="M540" s="27">
        <f t="shared" si="18"/>
        <v>0</v>
      </c>
      <c r="N540" s="29"/>
      <c r="O540" s="11">
        <f t="shared" si="19"/>
        <v>100</v>
      </c>
    </row>
    <row r="541" spans="2:15" ht="34.5" customHeight="1">
      <c r="B541" s="9" t="s">
        <v>27</v>
      </c>
      <c r="C541" s="10" t="s">
        <v>438</v>
      </c>
      <c r="D541" s="25" t="s">
        <v>457</v>
      </c>
      <c r="E541" s="26"/>
      <c r="F541" s="25" t="s">
        <v>28</v>
      </c>
      <c r="G541" s="26"/>
      <c r="H541" s="27">
        <v>6040131.9299999997</v>
      </c>
      <c r="I541" s="28"/>
      <c r="J541" s="29"/>
      <c r="K541" s="27">
        <v>6040131.9299999997</v>
      </c>
      <c r="L541" s="29"/>
      <c r="M541" s="27">
        <f t="shared" si="18"/>
        <v>0</v>
      </c>
      <c r="N541" s="29"/>
      <c r="O541" s="11">
        <f t="shared" si="19"/>
        <v>100</v>
      </c>
    </row>
    <row r="542" spans="2:15" ht="34.5" customHeight="1">
      <c r="B542" s="9" t="s">
        <v>29</v>
      </c>
      <c r="C542" s="10" t="s">
        <v>438</v>
      </c>
      <c r="D542" s="25" t="s">
        <v>457</v>
      </c>
      <c r="E542" s="26"/>
      <c r="F542" s="25" t="s">
        <v>30</v>
      </c>
      <c r="G542" s="26"/>
      <c r="H542" s="27">
        <v>6040131.9299999997</v>
      </c>
      <c r="I542" s="28"/>
      <c r="J542" s="29"/>
      <c r="K542" s="27">
        <v>6040131.9299999997</v>
      </c>
      <c r="L542" s="29"/>
      <c r="M542" s="27">
        <f t="shared" si="18"/>
        <v>0</v>
      </c>
      <c r="N542" s="29"/>
      <c r="O542" s="11">
        <f t="shared" si="19"/>
        <v>100</v>
      </c>
    </row>
    <row r="543" spans="2:15" ht="57" customHeight="1">
      <c r="B543" s="9" t="s">
        <v>458</v>
      </c>
      <c r="C543" s="10" t="s">
        <v>438</v>
      </c>
      <c r="D543" s="25" t="s">
        <v>459</v>
      </c>
      <c r="E543" s="26"/>
      <c r="F543" s="25"/>
      <c r="G543" s="26"/>
      <c r="H543" s="27">
        <v>5972334.8499999996</v>
      </c>
      <c r="I543" s="28"/>
      <c r="J543" s="29"/>
      <c r="K543" s="27">
        <v>5781156.9500000002</v>
      </c>
      <c r="L543" s="29"/>
      <c r="M543" s="27">
        <f t="shared" si="18"/>
        <v>191177.89999999944</v>
      </c>
      <c r="N543" s="29"/>
      <c r="O543" s="11">
        <f t="shared" si="19"/>
        <v>96.798942041905107</v>
      </c>
    </row>
    <row r="544" spans="2:15" ht="34.5" customHeight="1">
      <c r="B544" s="9" t="s">
        <v>27</v>
      </c>
      <c r="C544" s="10" t="s">
        <v>438</v>
      </c>
      <c r="D544" s="25" t="s">
        <v>459</v>
      </c>
      <c r="E544" s="26"/>
      <c r="F544" s="25" t="s">
        <v>28</v>
      </c>
      <c r="G544" s="26"/>
      <c r="H544" s="27">
        <v>5972334.8499999996</v>
      </c>
      <c r="I544" s="28"/>
      <c r="J544" s="29"/>
      <c r="K544" s="27">
        <v>5781156.9500000002</v>
      </c>
      <c r="L544" s="29"/>
      <c r="M544" s="27">
        <f t="shared" si="18"/>
        <v>191177.89999999944</v>
      </c>
      <c r="N544" s="29"/>
      <c r="O544" s="11">
        <f t="shared" si="19"/>
        <v>96.798942041905107</v>
      </c>
    </row>
    <row r="545" spans="2:15" ht="34.5" customHeight="1">
      <c r="B545" s="9" t="s">
        <v>29</v>
      </c>
      <c r="C545" s="10" t="s">
        <v>438</v>
      </c>
      <c r="D545" s="25" t="s">
        <v>459</v>
      </c>
      <c r="E545" s="26"/>
      <c r="F545" s="25" t="s">
        <v>30</v>
      </c>
      <c r="G545" s="26"/>
      <c r="H545" s="27">
        <v>5972334.8499999996</v>
      </c>
      <c r="I545" s="28"/>
      <c r="J545" s="29"/>
      <c r="K545" s="27">
        <v>5781156.9500000002</v>
      </c>
      <c r="L545" s="29"/>
      <c r="M545" s="27">
        <f t="shared" si="18"/>
        <v>191177.89999999944</v>
      </c>
      <c r="N545" s="29"/>
      <c r="O545" s="11">
        <f t="shared" si="19"/>
        <v>96.798942041905107</v>
      </c>
    </row>
    <row r="546" spans="2:15" ht="23.25" customHeight="1">
      <c r="B546" s="9" t="s">
        <v>460</v>
      </c>
      <c r="C546" s="10" t="s">
        <v>438</v>
      </c>
      <c r="D546" s="25" t="s">
        <v>461</v>
      </c>
      <c r="E546" s="26"/>
      <c r="F546" s="25"/>
      <c r="G546" s="26"/>
      <c r="H546" s="27">
        <v>631536.89</v>
      </c>
      <c r="I546" s="28"/>
      <c r="J546" s="29"/>
      <c r="K546" s="27">
        <v>631536.89</v>
      </c>
      <c r="L546" s="29"/>
      <c r="M546" s="27">
        <f t="shared" si="18"/>
        <v>0</v>
      </c>
      <c r="N546" s="29"/>
      <c r="O546" s="11">
        <f t="shared" si="19"/>
        <v>100</v>
      </c>
    </row>
    <row r="547" spans="2:15" ht="34.5" customHeight="1">
      <c r="B547" s="9" t="s">
        <v>131</v>
      </c>
      <c r="C547" s="10" t="s">
        <v>438</v>
      </c>
      <c r="D547" s="25" t="s">
        <v>461</v>
      </c>
      <c r="E547" s="26"/>
      <c r="F547" s="25" t="s">
        <v>132</v>
      </c>
      <c r="G547" s="26"/>
      <c r="H547" s="27">
        <v>631536.89</v>
      </c>
      <c r="I547" s="28"/>
      <c r="J547" s="29"/>
      <c r="K547" s="27">
        <v>631536.89</v>
      </c>
      <c r="L547" s="29"/>
      <c r="M547" s="27">
        <f t="shared" si="18"/>
        <v>0</v>
      </c>
      <c r="N547" s="29"/>
      <c r="O547" s="11">
        <f t="shared" si="19"/>
        <v>100</v>
      </c>
    </row>
    <row r="548" spans="2:15" ht="15" customHeight="1">
      <c r="B548" s="9" t="s">
        <v>285</v>
      </c>
      <c r="C548" s="10" t="s">
        <v>438</v>
      </c>
      <c r="D548" s="25" t="s">
        <v>461</v>
      </c>
      <c r="E548" s="26"/>
      <c r="F548" s="25" t="s">
        <v>286</v>
      </c>
      <c r="G548" s="26"/>
      <c r="H548" s="27">
        <v>631536.89</v>
      </c>
      <c r="I548" s="28"/>
      <c r="J548" s="29"/>
      <c r="K548" s="27">
        <v>631536.89</v>
      </c>
      <c r="L548" s="29"/>
      <c r="M548" s="27">
        <f t="shared" si="18"/>
        <v>0</v>
      </c>
      <c r="N548" s="29"/>
      <c r="O548" s="11">
        <f t="shared" si="19"/>
        <v>100</v>
      </c>
    </row>
    <row r="549" spans="2:15" ht="23.25" customHeight="1">
      <c r="B549" s="9" t="s">
        <v>381</v>
      </c>
      <c r="C549" s="10" t="s">
        <v>438</v>
      </c>
      <c r="D549" s="25" t="s">
        <v>382</v>
      </c>
      <c r="E549" s="26"/>
      <c r="F549" s="25"/>
      <c r="G549" s="26"/>
      <c r="H549" s="27">
        <v>1259155043.8299999</v>
      </c>
      <c r="I549" s="28"/>
      <c r="J549" s="29"/>
      <c r="K549" s="27">
        <v>1211263673.23</v>
      </c>
      <c r="L549" s="29"/>
      <c r="M549" s="27">
        <f t="shared" ref="M549:M598" si="20">H549-K549</f>
        <v>47891370.599999905</v>
      </c>
      <c r="N549" s="29"/>
      <c r="O549" s="11">
        <f t="shared" si="19"/>
        <v>96.196546975317062</v>
      </c>
    </row>
    <row r="550" spans="2:15" ht="45.75" customHeight="1">
      <c r="B550" s="9" t="s">
        <v>383</v>
      </c>
      <c r="C550" s="10" t="s">
        <v>438</v>
      </c>
      <c r="D550" s="25" t="s">
        <v>384</v>
      </c>
      <c r="E550" s="26"/>
      <c r="F550" s="25"/>
      <c r="G550" s="26"/>
      <c r="H550" s="27">
        <v>1259155043.8299999</v>
      </c>
      <c r="I550" s="28"/>
      <c r="J550" s="29"/>
      <c r="K550" s="27">
        <v>1211263673.23</v>
      </c>
      <c r="L550" s="29"/>
      <c r="M550" s="27">
        <f t="shared" si="20"/>
        <v>47891370.599999905</v>
      </c>
      <c r="N550" s="29"/>
      <c r="O550" s="11">
        <f t="shared" si="19"/>
        <v>96.196546975317062</v>
      </c>
    </row>
    <row r="551" spans="2:15" ht="23.25" customHeight="1">
      <c r="B551" s="9" t="s">
        <v>385</v>
      </c>
      <c r="C551" s="10" t="s">
        <v>438</v>
      </c>
      <c r="D551" s="25" t="s">
        <v>386</v>
      </c>
      <c r="E551" s="26"/>
      <c r="F551" s="25"/>
      <c r="G551" s="26"/>
      <c r="H551" s="27">
        <v>1259155043.8299999</v>
      </c>
      <c r="I551" s="28"/>
      <c r="J551" s="29"/>
      <c r="K551" s="27">
        <v>1211263673.23</v>
      </c>
      <c r="L551" s="29"/>
      <c r="M551" s="27">
        <f t="shared" si="20"/>
        <v>47891370.599999905</v>
      </c>
      <c r="N551" s="29"/>
      <c r="O551" s="11">
        <f t="shared" si="19"/>
        <v>96.196546975317062</v>
      </c>
    </row>
    <row r="552" spans="2:15" ht="34.5" customHeight="1">
      <c r="B552" s="9" t="s">
        <v>27</v>
      </c>
      <c r="C552" s="10" t="s">
        <v>438</v>
      </c>
      <c r="D552" s="25" t="s">
        <v>386</v>
      </c>
      <c r="E552" s="26"/>
      <c r="F552" s="25" t="s">
        <v>28</v>
      </c>
      <c r="G552" s="26"/>
      <c r="H552" s="27">
        <v>823495478.86000001</v>
      </c>
      <c r="I552" s="28"/>
      <c r="J552" s="29"/>
      <c r="K552" s="27">
        <v>795807959.24000001</v>
      </c>
      <c r="L552" s="29"/>
      <c r="M552" s="27">
        <f t="shared" si="20"/>
        <v>27687519.620000005</v>
      </c>
      <c r="N552" s="29"/>
      <c r="O552" s="11">
        <f t="shared" si="19"/>
        <v>96.637805509469345</v>
      </c>
    </row>
    <row r="553" spans="2:15" ht="34.5" customHeight="1">
      <c r="B553" s="9" t="s">
        <v>29</v>
      </c>
      <c r="C553" s="10" t="s">
        <v>438</v>
      </c>
      <c r="D553" s="25" t="s">
        <v>386</v>
      </c>
      <c r="E553" s="26"/>
      <c r="F553" s="25" t="s">
        <v>30</v>
      </c>
      <c r="G553" s="26"/>
      <c r="H553" s="27">
        <v>823495478.86000001</v>
      </c>
      <c r="I553" s="28"/>
      <c r="J553" s="29"/>
      <c r="K553" s="27">
        <v>795807959.24000001</v>
      </c>
      <c r="L553" s="29"/>
      <c r="M553" s="27">
        <f t="shared" si="20"/>
        <v>27687519.620000005</v>
      </c>
      <c r="N553" s="29"/>
      <c r="O553" s="11">
        <f t="shared" si="19"/>
        <v>96.637805509469345</v>
      </c>
    </row>
    <row r="554" spans="2:15" ht="34.5" customHeight="1">
      <c r="B554" s="9" t="s">
        <v>131</v>
      </c>
      <c r="C554" s="10" t="s">
        <v>438</v>
      </c>
      <c r="D554" s="25" t="s">
        <v>386</v>
      </c>
      <c r="E554" s="26"/>
      <c r="F554" s="25" t="s">
        <v>132</v>
      </c>
      <c r="G554" s="26"/>
      <c r="H554" s="27">
        <v>435621807.57999998</v>
      </c>
      <c r="I554" s="28"/>
      <c r="J554" s="29"/>
      <c r="K554" s="27">
        <v>415418368.56999999</v>
      </c>
      <c r="L554" s="29"/>
      <c r="M554" s="27">
        <f t="shared" si="20"/>
        <v>20203439.00999999</v>
      </c>
      <c r="N554" s="29"/>
      <c r="O554" s="11">
        <f t="shared" si="19"/>
        <v>95.362160787533639</v>
      </c>
    </row>
    <row r="555" spans="2:15" ht="15" customHeight="1">
      <c r="B555" s="9" t="s">
        <v>285</v>
      </c>
      <c r="C555" s="10" t="s">
        <v>438</v>
      </c>
      <c r="D555" s="25" t="s">
        <v>386</v>
      </c>
      <c r="E555" s="26"/>
      <c r="F555" s="25" t="s">
        <v>286</v>
      </c>
      <c r="G555" s="26"/>
      <c r="H555" s="27">
        <v>435621807.57999998</v>
      </c>
      <c r="I555" s="28"/>
      <c r="J555" s="29"/>
      <c r="K555" s="27">
        <v>415418368.56999999</v>
      </c>
      <c r="L555" s="29"/>
      <c r="M555" s="27">
        <f t="shared" si="20"/>
        <v>20203439.00999999</v>
      </c>
      <c r="N555" s="29"/>
      <c r="O555" s="11">
        <f t="shared" si="19"/>
        <v>95.362160787533639</v>
      </c>
    </row>
    <row r="556" spans="2:15" ht="15" customHeight="1">
      <c r="B556" s="9" t="s">
        <v>31</v>
      </c>
      <c r="C556" s="10" t="s">
        <v>438</v>
      </c>
      <c r="D556" s="25" t="s">
        <v>386</v>
      </c>
      <c r="E556" s="26"/>
      <c r="F556" s="25" t="s">
        <v>32</v>
      </c>
      <c r="G556" s="26"/>
      <c r="H556" s="27">
        <v>37757.39</v>
      </c>
      <c r="I556" s="28"/>
      <c r="J556" s="29"/>
      <c r="K556" s="27">
        <v>37345.42</v>
      </c>
      <c r="L556" s="29"/>
      <c r="M556" s="27">
        <f t="shared" si="20"/>
        <v>411.97000000000116</v>
      </c>
      <c r="N556" s="29"/>
      <c r="O556" s="11">
        <f t="shared" si="19"/>
        <v>98.908902336734599</v>
      </c>
    </row>
    <row r="557" spans="2:15" ht="23.25" customHeight="1">
      <c r="B557" s="9" t="s">
        <v>33</v>
      </c>
      <c r="C557" s="10" t="s">
        <v>438</v>
      </c>
      <c r="D557" s="25" t="s">
        <v>386</v>
      </c>
      <c r="E557" s="26"/>
      <c r="F557" s="25" t="s">
        <v>34</v>
      </c>
      <c r="G557" s="26"/>
      <c r="H557" s="27">
        <v>37757.39</v>
      </c>
      <c r="I557" s="28"/>
      <c r="J557" s="29"/>
      <c r="K557" s="27">
        <v>37345.42</v>
      </c>
      <c r="L557" s="29"/>
      <c r="M557" s="27">
        <f t="shared" si="20"/>
        <v>411.97000000000116</v>
      </c>
      <c r="N557" s="29"/>
      <c r="O557" s="11">
        <f t="shared" si="19"/>
        <v>98.908902336734599</v>
      </c>
    </row>
    <row r="558" spans="2:15" ht="15" customHeight="1">
      <c r="B558" s="9" t="s">
        <v>119</v>
      </c>
      <c r="C558" s="10" t="s">
        <v>438</v>
      </c>
      <c r="D558" s="25" t="s">
        <v>120</v>
      </c>
      <c r="E558" s="26"/>
      <c r="F558" s="25"/>
      <c r="G558" s="26"/>
      <c r="H558" s="27">
        <v>596860.19999999995</v>
      </c>
      <c r="I558" s="28"/>
      <c r="J558" s="29"/>
      <c r="K558" s="27">
        <v>596860.19999999995</v>
      </c>
      <c r="L558" s="29"/>
      <c r="M558" s="27">
        <f t="shared" si="20"/>
        <v>0</v>
      </c>
      <c r="N558" s="29"/>
      <c r="O558" s="11">
        <f t="shared" si="19"/>
        <v>100</v>
      </c>
    </row>
    <row r="559" spans="2:15" ht="15" customHeight="1">
      <c r="B559" s="9" t="s">
        <v>194</v>
      </c>
      <c r="C559" s="10" t="s">
        <v>438</v>
      </c>
      <c r="D559" s="25" t="s">
        <v>195</v>
      </c>
      <c r="E559" s="26"/>
      <c r="F559" s="25"/>
      <c r="G559" s="26"/>
      <c r="H559" s="27">
        <v>596860.19999999995</v>
      </c>
      <c r="I559" s="28"/>
      <c r="J559" s="29"/>
      <c r="K559" s="27">
        <v>596860.19999999995</v>
      </c>
      <c r="L559" s="29"/>
      <c r="M559" s="27">
        <f t="shared" si="20"/>
        <v>0</v>
      </c>
      <c r="N559" s="29"/>
      <c r="O559" s="11">
        <f t="shared" si="19"/>
        <v>100</v>
      </c>
    </row>
    <row r="560" spans="2:15" ht="34.5" customHeight="1">
      <c r="B560" s="9" t="s">
        <v>27</v>
      </c>
      <c r="C560" s="10" t="s">
        <v>438</v>
      </c>
      <c r="D560" s="25" t="s">
        <v>195</v>
      </c>
      <c r="E560" s="26"/>
      <c r="F560" s="25" t="s">
        <v>28</v>
      </c>
      <c r="G560" s="26"/>
      <c r="H560" s="27">
        <v>596860.19999999995</v>
      </c>
      <c r="I560" s="28"/>
      <c r="J560" s="29"/>
      <c r="K560" s="27">
        <v>596860.19999999995</v>
      </c>
      <c r="L560" s="29"/>
      <c r="M560" s="27">
        <f t="shared" si="20"/>
        <v>0</v>
      </c>
      <c r="N560" s="29"/>
      <c r="O560" s="11">
        <f t="shared" si="19"/>
        <v>100</v>
      </c>
    </row>
    <row r="561" spans="2:15" ht="34.5" customHeight="1">
      <c r="B561" s="9" t="s">
        <v>29</v>
      </c>
      <c r="C561" s="10" t="s">
        <v>438</v>
      </c>
      <c r="D561" s="25" t="s">
        <v>195</v>
      </c>
      <c r="E561" s="26"/>
      <c r="F561" s="25" t="s">
        <v>30</v>
      </c>
      <c r="G561" s="26"/>
      <c r="H561" s="27">
        <v>596860.19999999995</v>
      </c>
      <c r="I561" s="28"/>
      <c r="J561" s="29"/>
      <c r="K561" s="27">
        <v>596860.19999999995</v>
      </c>
      <c r="L561" s="29"/>
      <c r="M561" s="27">
        <f t="shared" si="20"/>
        <v>0</v>
      </c>
      <c r="N561" s="29"/>
      <c r="O561" s="11">
        <f t="shared" si="19"/>
        <v>100</v>
      </c>
    </row>
    <row r="562" spans="2:15" ht="23.25" customHeight="1">
      <c r="B562" s="9" t="s">
        <v>462</v>
      </c>
      <c r="C562" s="10" t="s">
        <v>463</v>
      </c>
      <c r="D562" s="25"/>
      <c r="E562" s="26"/>
      <c r="F562" s="25"/>
      <c r="G562" s="26"/>
      <c r="H562" s="27">
        <v>632000</v>
      </c>
      <c r="I562" s="28"/>
      <c r="J562" s="29"/>
      <c r="K562" s="27">
        <v>632000</v>
      </c>
      <c r="L562" s="29"/>
      <c r="M562" s="27">
        <f t="shared" si="20"/>
        <v>0</v>
      </c>
      <c r="N562" s="29"/>
      <c r="O562" s="11">
        <f t="shared" si="19"/>
        <v>100</v>
      </c>
    </row>
    <row r="563" spans="2:15" ht="34.5" customHeight="1">
      <c r="B563" s="9" t="s">
        <v>409</v>
      </c>
      <c r="C563" s="10" t="s">
        <v>463</v>
      </c>
      <c r="D563" s="25" t="s">
        <v>410</v>
      </c>
      <c r="E563" s="26"/>
      <c r="F563" s="25"/>
      <c r="G563" s="26"/>
      <c r="H563" s="27">
        <v>632000</v>
      </c>
      <c r="I563" s="28"/>
      <c r="J563" s="29"/>
      <c r="K563" s="27">
        <v>632000</v>
      </c>
      <c r="L563" s="29"/>
      <c r="M563" s="27">
        <f t="shared" si="20"/>
        <v>0</v>
      </c>
      <c r="N563" s="29"/>
      <c r="O563" s="11">
        <f t="shared" si="19"/>
        <v>100</v>
      </c>
    </row>
    <row r="564" spans="2:15" ht="15" customHeight="1">
      <c r="B564" s="9" t="s">
        <v>11</v>
      </c>
      <c r="C564" s="10" t="s">
        <v>463</v>
      </c>
      <c r="D564" s="25" t="s">
        <v>435</v>
      </c>
      <c r="E564" s="26"/>
      <c r="F564" s="25"/>
      <c r="G564" s="26"/>
      <c r="H564" s="27">
        <v>632000</v>
      </c>
      <c r="I564" s="28"/>
      <c r="J564" s="29"/>
      <c r="K564" s="27">
        <v>632000</v>
      </c>
      <c r="L564" s="29"/>
      <c r="M564" s="27">
        <f t="shared" si="20"/>
        <v>0</v>
      </c>
      <c r="N564" s="29"/>
      <c r="O564" s="11">
        <f t="shared" si="19"/>
        <v>100</v>
      </c>
    </row>
    <row r="565" spans="2:15" ht="34.5" customHeight="1">
      <c r="B565" s="9" t="s">
        <v>13</v>
      </c>
      <c r="C565" s="10" t="s">
        <v>463</v>
      </c>
      <c r="D565" s="25" t="s">
        <v>436</v>
      </c>
      <c r="E565" s="26"/>
      <c r="F565" s="25"/>
      <c r="G565" s="26"/>
      <c r="H565" s="27">
        <v>632000</v>
      </c>
      <c r="I565" s="28"/>
      <c r="J565" s="29"/>
      <c r="K565" s="27">
        <v>632000</v>
      </c>
      <c r="L565" s="29"/>
      <c r="M565" s="27">
        <f t="shared" si="20"/>
        <v>0</v>
      </c>
      <c r="N565" s="29"/>
      <c r="O565" s="11">
        <f t="shared" si="19"/>
        <v>100</v>
      </c>
    </row>
    <row r="566" spans="2:15" ht="45.75" customHeight="1">
      <c r="B566" s="9" t="s">
        <v>464</v>
      </c>
      <c r="C566" s="10" t="s">
        <v>463</v>
      </c>
      <c r="D566" s="25" t="s">
        <v>465</v>
      </c>
      <c r="E566" s="26"/>
      <c r="F566" s="25"/>
      <c r="G566" s="26"/>
      <c r="H566" s="27">
        <v>632000</v>
      </c>
      <c r="I566" s="28"/>
      <c r="J566" s="29"/>
      <c r="K566" s="27">
        <v>632000</v>
      </c>
      <c r="L566" s="29"/>
      <c r="M566" s="27">
        <f t="shared" si="20"/>
        <v>0</v>
      </c>
      <c r="N566" s="29"/>
      <c r="O566" s="11">
        <f t="shared" si="19"/>
        <v>100</v>
      </c>
    </row>
    <row r="567" spans="2:15" ht="68.25" customHeight="1">
      <c r="B567" s="9" t="s">
        <v>17</v>
      </c>
      <c r="C567" s="10" t="s">
        <v>463</v>
      </c>
      <c r="D567" s="25" t="s">
        <v>465</v>
      </c>
      <c r="E567" s="26"/>
      <c r="F567" s="25" t="s">
        <v>18</v>
      </c>
      <c r="G567" s="26"/>
      <c r="H567" s="27">
        <v>632000</v>
      </c>
      <c r="I567" s="28"/>
      <c r="J567" s="29"/>
      <c r="K567" s="27">
        <v>632000</v>
      </c>
      <c r="L567" s="29"/>
      <c r="M567" s="27">
        <f t="shared" si="20"/>
        <v>0</v>
      </c>
      <c r="N567" s="29"/>
      <c r="O567" s="11">
        <f t="shared" si="19"/>
        <v>100</v>
      </c>
    </row>
    <row r="568" spans="2:15" ht="34.5" customHeight="1">
      <c r="B568" s="9" t="s">
        <v>19</v>
      </c>
      <c r="C568" s="10" t="s">
        <v>463</v>
      </c>
      <c r="D568" s="25" t="s">
        <v>465</v>
      </c>
      <c r="E568" s="26"/>
      <c r="F568" s="25" t="s">
        <v>20</v>
      </c>
      <c r="G568" s="26"/>
      <c r="H568" s="27">
        <v>632000</v>
      </c>
      <c r="I568" s="28"/>
      <c r="J568" s="29"/>
      <c r="K568" s="27">
        <v>632000</v>
      </c>
      <c r="L568" s="29"/>
      <c r="M568" s="27">
        <f t="shared" si="20"/>
        <v>0</v>
      </c>
      <c r="N568" s="29"/>
      <c r="O568" s="11">
        <f t="shared" si="19"/>
        <v>100</v>
      </c>
    </row>
    <row r="569" spans="2:15" s="13" customFormat="1" ht="15" customHeight="1">
      <c r="B569" s="14" t="s">
        <v>466</v>
      </c>
      <c r="C569" s="15" t="s">
        <v>467</v>
      </c>
      <c r="D569" s="30"/>
      <c r="E569" s="31"/>
      <c r="F569" s="30"/>
      <c r="G569" s="31"/>
      <c r="H569" s="20">
        <v>57761853.399999999</v>
      </c>
      <c r="I569" s="21"/>
      <c r="J569" s="22"/>
      <c r="K569" s="20">
        <v>56792601.57</v>
      </c>
      <c r="L569" s="22"/>
      <c r="M569" s="20">
        <f t="shared" si="20"/>
        <v>969251.82999999821</v>
      </c>
      <c r="N569" s="22"/>
      <c r="O569" s="12">
        <f t="shared" si="19"/>
        <v>98.321986271306187</v>
      </c>
    </row>
    <row r="570" spans="2:15" ht="23.25" customHeight="1">
      <c r="B570" s="9" t="s">
        <v>468</v>
      </c>
      <c r="C570" s="10" t="s">
        <v>469</v>
      </c>
      <c r="D570" s="25"/>
      <c r="E570" s="26"/>
      <c r="F570" s="25"/>
      <c r="G570" s="26"/>
      <c r="H570" s="27">
        <v>5594450</v>
      </c>
      <c r="I570" s="28"/>
      <c r="J570" s="29"/>
      <c r="K570" s="27">
        <v>5594448.1699999999</v>
      </c>
      <c r="L570" s="29"/>
      <c r="M570" s="27">
        <f t="shared" si="20"/>
        <v>1.8300000000745058</v>
      </c>
      <c r="N570" s="29"/>
      <c r="O570" s="11">
        <f t="shared" si="19"/>
        <v>99.999967289009646</v>
      </c>
    </row>
    <row r="571" spans="2:15" ht="23.25" customHeight="1">
      <c r="B571" s="9" t="s">
        <v>470</v>
      </c>
      <c r="C571" s="10" t="s">
        <v>469</v>
      </c>
      <c r="D571" s="25" t="s">
        <v>471</v>
      </c>
      <c r="E571" s="26"/>
      <c r="F571" s="25"/>
      <c r="G571" s="26"/>
      <c r="H571" s="27">
        <v>5594450</v>
      </c>
      <c r="I571" s="28"/>
      <c r="J571" s="29"/>
      <c r="K571" s="27">
        <v>5594448.1699999999</v>
      </c>
      <c r="L571" s="29"/>
      <c r="M571" s="27">
        <f t="shared" si="20"/>
        <v>1.8300000000745058</v>
      </c>
      <c r="N571" s="29"/>
      <c r="O571" s="11">
        <f t="shared" si="19"/>
        <v>99.999967289009646</v>
      </c>
    </row>
    <row r="572" spans="2:15" ht="23.25" customHeight="1">
      <c r="B572" s="9" t="s">
        <v>472</v>
      </c>
      <c r="C572" s="10" t="s">
        <v>469</v>
      </c>
      <c r="D572" s="25" t="s">
        <v>473</v>
      </c>
      <c r="E572" s="26"/>
      <c r="F572" s="25"/>
      <c r="G572" s="26"/>
      <c r="H572" s="27">
        <v>5149450</v>
      </c>
      <c r="I572" s="28"/>
      <c r="J572" s="29"/>
      <c r="K572" s="27">
        <v>5149448.24</v>
      </c>
      <c r="L572" s="29"/>
      <c r="M572" s="27">
        <f t="shared" si="20"/>
        <v>1.7599999997764826</v>
      </c>
      <c r="N572" s="29"/>
      <c r="O572" s="11">
        <f t="shared" si="19"/>
        <v>99.99996582159261</v>
      </c>
    </row>
    <row r="573" spans="2:15" ht="34.5" customHeight="1">
      <c r="B573" s="9" t="s">
        <v>474</v>
      </c>
      <c r="C573" s="10" t="s">
        <v>469</v>
      </c>
      <c r="D573" s="25" t="s">
        <v>475</v>
      </c>
      <c r="E573" s="26"/>
      <c r="F573" s="25"/>
      <c r="G573" s="26"/>
      <c r="H573" s="27">
        <v>645998.24</v>
      </c>
      <c r="I573" s="28"/>
      <c r="J573" s="29"/>
      <c r="K573" s="27">
        <v>645998.24</v>
      </c>
      <c r="L573" s="29"/>
      <c r="M573" s="27">
        <f t="shared" si="20"/>
        <v>0</v>
      </c>
      <c r="N573" s="29"/>
      <c r="O573" s="11">
        <f t="shared" si="19"/>
        <v>100</v>
      </c>
    </row>
    <row r="574" spans="2:15" ht="34.5" customHeight="1">
      <c r="B574" s="9" t="s">
        <v>476</v>
      </c>
      <c r="C574" s="10" t="s">
        <v>469</v>
      </c>
      <c r="D574" s="25" t="s">
        <v>477</v>
      </c>
      <c r="E574" s="26"/>
      <c r="F574" s="25"/>
      <c r="G574" s="26"/>
      <c r="H574" s="27">
        <v>645998.24</v>
      </c>
      <c r="I574" s="28"/>
      <c r="J574" s="29"/>
      <c r="K574" s="27">
        <v>645998.24</v>
      </c>
      <c r="L574" s="29"/>
      <c r="M574" s="27">
        <f t="shared" si="20"/>
        <v>0</v>
      </c>
      <c r="N574" s="29"/>
      <c r="O574" s="11">
        <f t="shared" si="19"/>
        <v>100</v>
      </c>
    </row>
    <row r="575" spans="2:15" ht="34.5" customHeight="1">
      <c r="B575" s="9" t="s">
        <v>27</v>
      </c>
      <c r="C575" s="10" t="s">
        <v>469</v>
      </c>
      <c r="D575" s="25" t="s">
        <v>477</v>
      </c>
      <c r="E575" s="26"/>
      <c r="F575" s="25" t="s">
        <v>28</v>
      </c>
      <c r="G575" s="26"/>
      <c r="H575" s="27">
        <v>645998.24</v>
      </c>
      <c r="I575" s="28"/>
      <c r="J575" s="29"/>
      <c r="K575" s="27">
        <v>645998.24</v>
      </c>
      <c r="L575" s="29"/>
      <c r="M575" s="27">
        <f t="shared" si="20"/>
        <v>0</v>
      </c>
      <c r="N575" s="29"/>
      <c r="O575" s="11">
        <f t="shared" si="19"/>
        <v>100</v>
      </c>
    </row>
    <row r="576" spans="2:15" ht="34.5" customHeight="1">
      <c r="B576" s="9" t="s">
        <v>29</v>
      </c>
      <c r="C576" s="10" t="s">
        <v>469</v>
      </c>
      <c r="D576" s="25" t="s">
        <v>477</v>
      </c>
      <c r="E576" s="26"/>
      <c r="F576" s="25" t="s">
        <v>30</v>
      </c>
      <c r="G576" s="26"/>
      <c r="H576" s="27">
        <v>645998.24</v>
      </c>
      <c r="I576" s="28"/>
      <c r="J576" s="29"/>
      <c r="K576" s="27">
        <v>645998.24</v>
      </c>
      <c r="L576" s="29"/>
      <c r="M576" s="27">
        <f t="shared" si="20"/>
        <v>0</v>
      </c>
      <c r="N576" s="29"/>
      <c r="O576" s="11">
        <f t="shared" si="19"/>
        <v>100</v>
      </c>
    </row>
    <row r="577" spans="2:15" ht="34.5" customHeight="1">
      <c r="B577" s="9" t="s">
        <v>478</v>
      </c>
      <c r="C577" s="10" t="s">
        <v>469</v>
      </c>
      <c r="D577" s="25" t="s">
        <v>479</v>
      </c>
      <c r="E577" s="26"/>
      <c r="F577" s="25"/>
      <c r="G577" s="26"/>
      <c r="H577" s="27">
        <v>4503451.76</v>
      </c>
      <c r="I577" s="28"/>
      <c r="J577" s="29"/>
      <c r="K577" s="27">
        <v>4503450</v>
      </c>
      <c r="L577" s="29"/>
      <c r="M577" s="27">
        <f t="shared" si="20"/>
        <v>1.7599999997764826</v>
      </c>
      <c r="N577" s="29"/>
      <c r="O577" s="11">
        <f t="shared" si="19"/>
        <v>99.999960918866378</v>
      </c>
    </row>
    <row r="578" spans="2:15" ht="34.5" customHeight="1">
      <c r="B578" s="9" t="s">
        <v>476</v>
      </c>
      <c r="C578" s="10" t="s">
        <v>469</v>
      </c>
      <c r="D578" s="25" t="s">
        <v>480</v>
      </c>
      <c r="E578" s="26"/>
      <c r="F578" s="25"/>
      <c r="G578" s="26"/>
      <c r="H578" s="27">
        <v>4503451.76</v>
      </c>
      <c r="I578" s="28"/>
      <c r="J578" s="29"/>
      <c r="K578" s="27">
        <v>4503450</v>
      </c>
      <c r="L578" s="29"/>
      <c r="M578" s="27">
        <f t="shared" si="20"/>
        <v>1.7599999997764826</v>
      </c>
      <c r="N578" s="29"/>
      <c r="O578" s="11">
        <f t="shared" si="19"/>
        <v>99.999960918866378</v>
      </c>
    </row>
    <row r="579" spans="2:15" ht="34.5" customHeight="1">
      <c r="B579" s="9" t="s">
        <v>27</v>
      </c>
      <c r="C579" s="10" t="s">
        <v>469</v>
      </c>
      <c r="D579" s="25" t="s">
        <v>480</v>
      </c>
      <c r="E579" s="26"/>
      <c r="F579" s="25" t="s">
        <v>28</v>
      </c>
      <c r="G579" s="26"/>
      <c r="H579" s="27">
        <v>4503451.76</v>
      </c>
      <c r="I579" s="28"/>
      <c r="J579" s="29"/>
      <c r="K579" s="27">
        <v>4503450</v>
      </c>
      <c r="L579" s="29"/>
      <c r="M579" s="27">
        <f t="shared" si="20"/>
        <v>1.7599999997764826</v>
      </c>
      <c r="N579" s="29"/>
      <c r="O579" s="11">
        <f t="shared" si="19"/>
        <v>99.999960918866378</v>
      </c>
    </row>
    <row r="580" spans="2:15" ht="34.5" customHeight="1">
      <c r="B580" s="9" t="s">
        <v>29</v>
      </c>
      <c r="C580" s="10" t="s">
        <v>469</v>
      </c>
      <c r="D580" s="25" t="s">
        <v>480</v>
      </c>
      <c r="E580" s="26"/>
      <c r="F580" s="25" t="s">
        <v>30</v>
      </c>
      <c r="G580" s="26"/>
      <c r="H580" s="27">
        <v>4503451.76</v>
      </c>
      <c r="I580" s="28"/>
      <c r="J580" s="29"/>
      <c r="K580" s="27">
        <v>4503450</v>
      </c>
      <c r="L580" s="29"/>
      <c r="M580" s="27">
        <f t="shared" si="20"/>
        <v>1.7599999997764826</v>
      </c>
      <c r="N580" s="29"/>
      <c r="O580" s="11">
        <f t="shared" ref="O580:O643" si="21">K580/H580*100</f>
        <v>99.999960918866378</v>
      </c>
    </row>
    <row r="581" spans="2:15" ht="23.25" customHeight="1">
      <c r="B581" s="9" t="s">
        <v>481</v>
      </c>
      <c r="C581" s="10" t="s">
        <v>469</v>
      </c>
      <c r="D581" s="25" t="s">
        <v>482</v>
      </c>
      <c r="E581" s="26"/>
      <c r="F581" s="25"/>
      <c r="G581" s="26"/>
      <c r="H581" s="27">
        <v>445000</v>
      </c>
      <c r="I581" s="28"/>
      <c r="J581" s="29"/>
      <c r="K581" s="27">
        <v>444999.93</v>
      </c>
      <c r="L581" s="29"/>
      <c r="M581" s="27">
        <f t="shared" si="20"/>
        <v>7.0000000006984919E-2</v>
      </c>
      <c r="N581" s="29"/>
      <c r="O581" s="11">
        <f t="shared" si="21"/>
        <v>99.999984269662917</v>
      </c>
    </row>
    <row r="582" spans="2:15" ht="34.5" customHeight="1">
      <c r="B582" s="9" t="s">
        <v>483</v>
      </c>
      <c r="C582" s="10" t="s">
        <v>469</v>
      </c>
      <c r="D582" s="25" t="s">
        <v>484</v>
      </c>
      <c r="E582" s="26"/>
      <c r="F582" s="25"/>
      <c r="G582" s="26"/>
      <c r="H582" s="27">
        <v>445000</v>
      </c>
      <c r="I582" s="28"/>
      <c r="J582" s="29"/>
      <c r="K582" s="27">
        <v>444999.93</v>
      </c>
      <c r="L582" s="29"/>
      <c r="M582" s="27">
        <f t="shared" si="20"/>
        <v>7.0000000006984919E-2</v>
      </c>
      <c r="N582" s="29"/>
      <c r="O582" s="11">
        <f t="shared" si="21"/>
        <v>99.999984269662917</v>
      </c>
    </row>
    <row r="583" spans="2:15" ht="45.75" customHeight="1">
      <c r="B583" s="9" t="s">
        <v>485</v>
      </c>
      <c r="C583" s="10" t="s">
        <v>469</v>
      </c>
      <c r="D583" s="25" t="s">
        <v>486</v>
      </c>
      <c r="E583" s="26"/>
      <c r="F583" s="25"/>
      <c r="G583" s="26"/>
      <c r="H583" s="27">
        <v>445000</v>
      </c>
      <c r="I583" s="28"/>
      <c r="J583" s="29"/>
      <c r="K583" s="27">
        <v>444999.93</v>
      </c>
      <c r="L583" s="29"/>
      <c r="M583" s="27">
        <f t="shared" si="20"/>
        <v>7.0000000006984919E-2</v>
      </c>
      <c r="N583" s="29"/>
      <c r="O583" s="11">
        <f t="shared" si="21"/>
        <v>99.999984269662917</v>
      </c>
    </row>
    <row r="584" spans="2:15" ht="34.5" customHeight="1">
      <c r="B584" s="9" t="s">
        <v>27</v>
      </c>
      <c r="C584" s="10" t="s">
        <v>469</v>
      </c>
      <c r="D584" s="25" t="s">
        <v>486</v>
      </c>
      <c r="E584" s="26"/>
      <c r="F584" s="25" t="s">
        <v>28</v>
      </c>
      <c r="G584" s="26"/>
      <c r="H584" s="27">
        <v>445000</v>
      </c>
      <c r="I584" s="28"/>
      <c r="J584" s="29"/>
      <c r="K584" s="27">
        <v>444999.93</v>
      </c>
      <c r="L584" s="29"/>
      <c r="M584" s="27">
        <f t="shared" si="20"/>
        <v>7.0000000006984919E-2</v>
      </c>
      <c r="N584" s="29"/>
      <c r="O584" s="11">
        <f t="shared" si="21"/>
        <v>99.999984269662917</v>
      </c>
    </row>
    <row r="585" spans="2:15" ht="34.5" customHeight="1">
      <c r="B585" s="9" t="s">
        <v>29</v>
      </c>
      <c r="C585" s="10" t="s">
        <v>469</v>
      </c>
      <c r="D585" s="25" t="s">
        <v>486</v>
      </c>
      <c r="E585" s="26"/>
      <c r="F585" s="25" t="s">
        <v>30</v>
      </c>
      <c r="G585" s="26"/>
      <c r="H585" s="27">
        <v>445000</v>
      </c>
      <c r="I585" s="28"/>
      <c r="J585" s="29"/>
      <c r="K585" s="27">
        <v>444999.93</v>
      </c>
      <c r="L585" s="29"/>
      <c r="M585" s="27">
        <f t="shared" si="20"/>
        <v>7.0000000006984919E-2</v>
      </c>
      <c r="N585" s="29"/>
      <c r="O585" s="11">
        <f t="shared" si="21"/>
        <v>99.999984269662917</v>
      </c>
    </row>
    <row r="586" spans="2:15" ht="23.25" customHeight="1">
      <c r="B586" s="9" t="s">
        <v>487</v>
      </c>
      <c r="C586" s="10" t="s">
        <v>488</v>
      </c>
      <c r="D586" s="25"/>
      <c r="E586" s="26"/>
      <c r="F586" s="25"/>
      <c r="G586" s="26"/>
      <c r="H586" s="27">
        <v>52167403.399999999</v>
      </c>
      <c r="I586" s="28"/>
      <c r="J586" s="29"/>
      <c r="K586" s="27">
        <v>51198153.399999999</v>
      </c>
      <c r="L586" s="29"/>
      <c r="M586" s="27">
        <f t="shared" si="20"/>
        <v>969250</v>
      </c>
      <c r="N586" s="29"/>
      <c r="O586" s="11">
        <f t="shared" si="21"/>
        <v>98.142039018947997</v>
      </c>
    </row>
    <row r="587" spans="2:15" ht="23.25" customHeight="1">
      <c r="B587" s="9" t="s">
        <v>470</v>
      </c>
      <c r="C587" s="10" t="s">
        <v>488</v>
      </c>
      <c r="D587" s="25" t="s">
        <v>471</v>
      </c>
      <c r="E587" s="26"/>
      <c r="F587" s="25"/>
      <c r="G587" s="26"/>
      <c r="H587" s="27">
        <v>52167403.399999999</v>
      </c>
      <c r="I587" s="28"/>
      <c r="J587" s="29"/>
      <c r="K587" s="27">
        <v>51198153.399999999</v>
      </c>
      <c r="L587" s="29"/>
      <c r="M587" s="27">
        <f t="shared" si="20"/>
        <v>969250</v>
      </c>
      <c r="N587" s="29"/>
      <c r="O587" s="11">
        <f t="shared" si="21"/>
        <v>98.142039018947997</v>
      </c>
    </row>
    <row r="588" spans="2:15" ht="23.25" customHeight="1">
      <c r="B588" s="9" t="s">
        <v>489</v>
      </c>
      <c r="C588" s="10" t="s">
        <v>488</v>
      </c>
      <c r="D588" s="25" t="s">
        <v>490</v>
      </c>
      <c r="E588" s="26"/>
      <c r="F588" s="25"/>
      <c r="G588" s="26"/>
      <c r="H588" s="27">
        <v>869250</v>
      </c>
      <c r="I588" s="28"/>
      <c r="J588" s="29"/>
      <c r="K588" s="27">
        <v>0</v>
      </c>
      <c r="L588" s="29"/>
      <c r="M588" s="27">
        <f t="shared" si="20"/>
        <v>869250</v>
      </c>
      <c r="N588" s="29"/>
      <c r="O588" s="11">
        <f t="shared" si="21"/>
        <v>0</v>
      </c>
    </row>
    <row r="589" spans="2:15" ht="45.75" customHeight="1">
      <c r="B589" s="9" t="s">
        <v>491</v>
      </c>
      <c r="C589" s="10" t="s">
        <v>488</v>
      </c>
      <c r="D589" s="25" t="s">
        <v>492</v>
      </c>
      <c r="E589" s="26"/>
      <c r="F589" s="25"/>
      <c r="G589" s="26"/>
      <c r="H589" s="27">
        <v>869250</v>
      </c>
      <c r="I589" s="28"/>
      <c r="J589" s="29"/>
      <c r="K589" s="27">
        <v>0</v>
      </c>
      <c r="L589" s="29"/>
      <c r="M589" s="27">
        <f t="shared" si="20"/>
        <v>869250</v>
      </c>
      <c r="N589" s="29"/>
      <c r="O589" s="11">
        <f t="shared" si="21"/>
        <v>0</v>
      </c>
    </row>
    <row r="590" spans="2:15" ht="34.5" customHeight="1">
      <c r="B590" s="9" t="s">
        <v>476</v>
      </c>
      <c r="C590" s="10" t="s">
        <v>488</v>
      </c>
      <c r="D590" s="25" t="s">
        <v>493</v>
      </c>
      <c r="E590" s="26"/>
      <c r="F590" s="25"/>
      <c r="G590" s="26"/>
      <c r="H590" s="27">
        <v>869250</v>
      </c>
      <c r="I590" s="28"/>
      <c r="J590" s="29"/>
      <c r="K590" s="27">
        <v>0</v>
      </c>
      <c r="L590" s="29"/>
      <c r="M590" s="27">
        <f t="shared" si="20"/>
        <v>869250</v>
      </c>
      <c r="N590" s="29"/>
      <c r="O590" s="11">
        <f t="shared" si="21"/>
        <v>0</v>
      </c>
    </row>
    <row r="591" spans="2:15" ht="34.5" customHeight="1">
      <c r="B591" s="9" t="s">
        <v>27</v>
      </c>
      <c r="C591" s="10" t="s">
        <v>488</v>
      </c>
      <c r="D591" s="25" t="s">
        <v>493</v>
      </c>
      <c r="E591" s="26"/>
      <c r="F591" s="25" t="s">
        <v>28</v>
      </c>
      <c r="G591" s="26"/>
      <c r="H591" s="27">
        <v>869250</v>
      </c>
      <c r="I591" s="28"/>
      <c r="J591" s="29"/>
      <c r="K591" s="27">
        <v>0</v>
      </c>
      <c r="L591" s="29"/>
      <c r="M591" s="27">
        <f t="shared" si="20"/>
        <v>869250</v>
      </c>
      <c r="N591" s="29"/>
      <c r="O591" s="11">
        <f t="shared" si="21"/>
        <v>0</v>
      </c>
    </row>
    <row r="592" spans="2:15" ht="34.5" customHeight="1">
      <c r="B592" s="9" t="s">
        <v>29</v>
      </c>
      <c r="C592" s="10" t="s">
        <v>488</v>
      </c>
      <c r="D592" s="25" t="s">
        <v>493</v>
      </c>
      <c r="E592" s="26"/>
      <c r="F592" s="25" t="s">
        <v>30</v>
      </c>
      <c r="G592" s="26"/>
      <c r="H592" s="27">
        <v>869250</v>
      </c>
      <c r="I592" s="28"/>
      <c r="J592" s="29"/>
      <c r="K592" s="27">
        <v>0</v>
      </c>
      <c r="L592" s="29"/>
      <c r="M592" s="27">
        <f t="shared" si="20"/>
        <v>869250</v>
      </c>
      <c r="N592" s="29"/>
      <c r="O592" s="11">
        <f t="shared" si="21"/>
        <v>0</v>
      </c>
    </row>
    <row r="593" spans="2:15" ht="45.75" customHeight="1">
      <c r="B593" s="9" t="s">
        <v>494</v>
      </c>
      <c r="C593" s="10" t="s">
        <v>488</v>
      </c>
      <c r="D593" s="25" t="s">
        <v>495</v>
      </c>
      <c r="E593" s="26"/>
      <c r="F593" s="25"/>
      <c r="G593" s="26"/>
      <c r="H593" s="27">
        <v>51298153.399999999</v>
      </c>
      <c r="I593" s="28"/>
      <c r="J593" s="29"/>
      <c r="K593" s="27">
        <v>51198153.399999999</v>
      </c>
      <c r="L593" s="29"/>
      <c r="M593" s="27">
        <f t="shared" si="20"/>
        <v>100000</v>
      </c>
      <c r="N593" s="29"/>
      <c r="O593" s="11">
        <f t="shared" si="21"/>
        <v>99.805061209084371</v>
      </c>
    </row>
    <row r="594" spans="2:15" ht="34.5" customHeight="1">
      <c r="B594" s="9" t="s">
        <v>496</v>
      </c>
      <c r="C594" s="10" t="s">
        <v>488</v>
      </c>
      <c r="D594" s="25" t="s">
        <v>497</v>
      </c>
      <c r="E594" s="26"/>
      <c r="F594" s="25"/>
      <c r="G594" s="26"/>
      <c r="H594" s="27">
        <v>51198153.399999999</v>
      </c>
      <c r="I594" s="28"/>
      <c r="J594" s="29"/>
      <c r="K594" s="27">
        <v>51198153.399999999</v>
      </c>
      <c r="L594" s="29"/>
      <c r="M594" s="27">
        <f t="shared" si="20"/>
        <v>0</v>
      </c>
      <c r="N594" s="29"/>
      <c r="O594" s="11">
        <f t="shared" si="21"/>
        <v>100</v>
      </c>
    </row>
    <row r="595" spans="2:15" ht="57" customHeight="1">
      <c r="B595" s="9" t="s">
        <v>498</v>
      </c>
      <c r="C595" s="10" t="s">
        <v>488</v>
      </c>
      <c r="D595" s="25" t="s">
        <v>499</v>
      </c>
      <c r="E595" s="26"/>
      <c r="F595" s="25"/>
      <c r="G595" s="26"/>
      <c r="H595" s="27">
        <v>51198153.399999999</v>
      </c>
      <c r="I595" s="28"/>
      <c r="J595" s="29"/>
      <c r="K595" s="27">
        <v>51198153.399999999</v>
      </c>
      <c r="L595" s="29"/>
      <c r="M595" s="27">
        <f t="shared" si="20"/>
        <v>0</v>
      </c>
      <c r="N595" s="29"/>
      <c r="O595" s="11">
        <f t="shared" si="21"/>
        <v>100</v>
      </c>
    </row>
    <row r="596" spans="2:15" ht="34.5" customHeight="1">
      <c r="B596" s="9" t="s">
        <v>131</v>
      </c>
      <c r="C596" s="10" t="s">
        <v>488</v>
      </c>
      <c r="D596" s="25" t="s">
        <v>499</v>
      </c>
      <c r="E596" s="26"/>
      <c r="F596" s="25" t="s">
        <v>132</v>
      </c>
      <c r="G596" s="26"/>
      <c r="H596" s="27">
        <v>51198153.399999999</v>
      </c>
      <c r="I596" s="28"/>
      <c r="J596" s="29"/>
      <c r="K596" s="27">
        <v>51198153.399999999</v>
      </c>
      <c r="L596" s="29"/>
      <c r="M596" s="27">
        <f t="shared" si="20"/>
        <v>0</v>
      </c>
      <c r="N596" s="29"/>
      <c r="O596" s="11">
        <f t="shared" si="21"/>
        <v>100</v>
      </c>
    </row>
    <row r="597" spans="2:15" ht="15" customHeight="1">
      <c r="B597" s="9" t="s">
        <v>285</v>
      </c>
      <c r="C597" s="10" t="s">
        <v>488</v>
      </c>
      <c r="D597" s="25" t="s">
        <v>499</v>
      </c>
      <c r="E597" s="26"/>
      <c r="F597" s="25" t="s">
        <v>286</v>
      </c>
      <c r="G597" s="26"/>
      <c r="H597" s="27">
        <v>51198153.399999999</v>
      </c>
      <c r="I597" s="28"/>
      <c r="J597" s="29"/>
      <c r="K597" s="27">
        <v>51198153.399999999</v>
      </c>
      <c r="L597" s="29"/>
      <c r="M597" s="27">
        <f t="shared" si="20"/>
        <v>0</v>
      </c>
      <c r="N597" s="29"/>
      <c r="O597" s="11">
        <f t="shared" si="21"/>
        <v>100</v>
      </c>
    </row>
    <row r="598" spans="2:15" ht="15" customHeight="1">
      <c r="B598" s="9" t="s">
        <v>500</v>
      </c>
      <c r="C598" s="10" t="s">
        <v>488</v>
      </c>
      <c r="D598" s="25" t="s">
        <v>501</v>
      </c>
      <c r="E598" s="26"/>
      <c r="F598" s="25"/>
      <c r="G598" s="26"/>
      <c r="H598" s="27">
        <v>100000</v>
      </c>
      <c r="I598" s="28"/>
      <c r="J598" s="29"/>
      <c r="K598" s="27">
        <v>0</v>
      </c>
      <c r="L598" s="29"/>
      <c r="M598" s="27">
        <f t="shared" si="20"/>
        <v>100000</v>
      </c>
      <c r="N598" s="29"/>
      <c r="O598" s="11">
        <f t="shared" si="21"/>
        <v>0</v>
      </c>
    </row>
    <row r="599" spans="2:15" ht="34.5" customHeight="1">
      <c r="B599" s="9" t="s">
        <v>502</v>
      </c>
      <c r="C599" s="10" t="s">
        <v>488</v>
      </c>
      <c r="D599" s="25" t="s">
        <v>503</v>
      </c>
      <c r="E599" s="26"/>
      <c r="F599" s="25"/>
      <c r="G599" s="26"/>
      <c r="H599" s="27">
        <v>100000</v>
      </c>
      <c r="I599" s="28"/>
      <c r="J599" s="29"/>
      <c r="K599" s="27">
        <v>0</v>
      </c>
      <c r="L599" s="29"/>
      <c r="M599" s="27">
        <f t="shared" ref="M599:M646" si="22">H599-K599</f>
        <v>100000</v>
      </c>
      <c r="N599" s="29"/>
      <c r="O599" s="11">
        <f t="shared" si="21"/>
        <v>0</v>
      </c>
    </row>
    <row r="600" spans="2:15" ht="34.5" customHeight="1">
      <c r="B600" s="9" t="s">
        <v>27</v>
      </c>
      <c r="C600" s="10" t="s">
        <v>488</v>
      </c>
      <c r="D600" s="25" t="s">
        <v>503</v>
      </c>
      <c r="E600" s="26"/>
      <c r="F600" s="25" t="s">
        <v>28</v>
      </c>
      <c r="G600" s="26"/>
      <c r="H600" s="27">
        <v>100000</v>
      </c>
      <c r="I600" s="28"/>
      <c r="J600" s="29"/>
      <c r="K600" s="27">
        <v>0</v>
      </c>
      <c r="L600" s="29"/>
      <c r="M600" s="27">
        <f t="shared" si="22"/>
        <v>100000</v>
      </c>
      <c r="N600" s="29"/>
      <c r="O600" s="11">
        <f t="shared" si="21"/>
        <v>0</v>
      </c>
    </row>
    <row r="601" spans="2:15" ht="34.5" customHeight="1">
      <c r="B601" s="9" t="s">
        <v>29</v>
      </c>
      <c r="C601" s="10" t="s">
        <v>488</v>
      </c>
      <c r="D601" s="25" t="s">
        <v>503</v>
      </c>
      <c r="E601" s="26"/>
      <c r="F601" s="25" t="s">
        <v>30</v>
      </c>
      <c r="G601" s="26"/>
      <c r="H601" s="27">
        <v>100000</v>
      </c>
      <c r="I601" s="28"/>
      <c r="J601" s="29"/>
      <c r="K601" s="27">
        <v>0</v>
      </c>
      <c r="L601" s="29"/>
      <c r="M601" s="27">
        <f t="shared" si="22"/>
        <v>100000</v>
      </c>
      <c r="N601" s="29"/>
      <c r="O601" s="11">
        <f t="shared" si="21"/>
        <v>0</v>
      </c>
    </row>
    <row r="602" spans="2:15" s="13" customFormat="1" ht="15" customHeight="1">
      <c r="B602" s="14" t="s">
        <v>504</v>
      </c>
      <c r="C602" s="15" t="s">
        <v>505</v>
      </c>
      <c r="D602" s="30"/>
      <c r="E602" s="31"/>
      <c r="F602" s="30"/>
      <c r="G602" s="31"/>
      <c r="H602" s="20">
        <v>6964368976.8900003</v>
      </c>
      <c r="I602" s="21"/>
      <c r="J602" s="22"/>
      <c r="K602" s="20">
        <v>6675282630.9499998</v>
      </c>
      <c r="L602" s="22"/>
      <c r="M602" s="20">
        <f t="shared" si="22"/>
        <v>289086345.94000053</v>
      </c>
      <c r="N602" s="22"/>
      <c r="O602" s="12">
        <f t="shared" si="21"/>
        <v>95.849066198254548</v>
      </c>
    </row>
    <row r="603" spans="2:15" ht="15" customHeight="1">
      <c r="B603" s="9" t="s">
        <v>506</v>
      </c>
      <c r="C603" s="10" t="s">
        <v>507</v>
      </c>
      <c r="D603" s="25"/>
      <c r="E603" s="26"/>
      <c r="F603" s="25"/>
      <c r="G603" s="26"/>
      <c r="H603" s="27">
        <v>2248204552.2600002</v>
      </c>
      <c r="I603" s="28"/>
      <c r="J603" s="29"/>
      <c r="K603" s="27">
        <v>2219992133.9499998</v>
      </c>
      <c r="L603" s="29"/>
      <c r="M603" s="27">
        <f t="shared" si="22"/>
        <v>28212418.31000042</v>
      </c>
      <c r="N603" s="29"/>
      <c r="O603" s="11">
        <f t="shared" si="21"/>
        <v>98.745113371394964</v>
      </c>
    </row>
    <row r="604" spans="2:15" ht="23.25" customHeight="1">
      <c r="B604" s="9" t="s">
        <v>49</v>
      </c>
      <c r="C604" s="10" t="s">
        <v>507</v>
      </c>
      <c r="D604" s="25" t="s">
        <v>50</v>
      </c>
      <c r="E604" s="26"/>
      <c r="F604" s="25"/>
      <c r="G604" s="26"/>
      <c r="H604" s="27">
        <v>2245920875.2600002</v>
      </c>
      <c r="I604" s="28"/>
      <c r="J604" s="29"/>
      <c r="K604" s="27">
        <v>2218193149.5100002</v>
      </c>
      <c r="L604" s="29"/>
      <c r="M604" s="27">
        <f t="shared" si="22"/>
        <v>27727725.75</v>
      </c>
      <c r="N604" s="29"/>
      <c r="O604" s="11">
        <f t="shared" si="21"/>
        <v>98.76541840563327</v>
      </c>
    </row>
    <row r="605" spans="2:15" ht="23.25" customHeight="1">
      <c r="B605" s="9" t="s">
        <v>508</v>
      </c>
      <c r="C605" s="10" t="s">
        <v>507</v>
      </c>
      <c r="D605" s="25" t="s">
        <v>509</v>
      </c>
      <c r="E605" s="26"/>
      <c r="F605" s="25"/>
      <c r="G605" s="26"/>
      <c r="H605" s="27">
        <v>2224020714.23</v>
      </c>
      <c r="I605" s="28"/>
      <c r="J605" s="29"/>
      <c r="K605" s="27">
        <v>2205735630.4200001</v>
      </c>
      <c r="L605" s="29"/>
      <c r="M605" s="27">
        <f t="shared" si="22"/>
        <v>18285083.809999943</v>
      </c>
      <c r="N605" s="29"/>
      <c r="O605" s="11">
        <f t="shared" si="21"/>
        <v>99.177836622968201</v>
      </c>
    </row>
    <row r="606" spans="2:15" ht="45.75" customHeight="1">
      <c r="B606" s="9" t="s">
        <v>510</v>
      </c>
      <c r="C606" s="10" t="s">
        <v>507</v>
      </c>
      <c r="D606" s="25" t="s">
        <v>511</v>
      </c>
      <c r="E606" s="26"/>
      <c r="F606" s="25"/>
      <c r="G606" s="26"/>
      <c r="H606" s="27">
        <v>2219098714.23</v>
      </c>
      <c r="I606" s="28"/>
      <c r="J606" s="29"/>
      <c r="K606" s="27">
        <v>2200813630.4200001</v>
      </c>
      <c r="L606" s="29"/>
      <c r="M606" s="27">
        <f t="shared" si="22"/>
        <v>18285083.809999943</v>
      </c>
      <c r="N606" s="29"/>
      <c r="O606" s="11">
        <f t="shared" si="21"/>
        <v>99.17601305012947</v>
      </c>
    </row>
    <row r="607" spans="2:15" ht="45.75" customHeight="1">
      <c r="B607" s="9" t="s">
        <v>512</v>
      </c>
      <c r="C607" s="10" t="s">
        <v>507</v>
      </c>
      <c r="D607" s="25" t="s">
        <v>513</v>
      </c>
      <c r="E607" s="26"/>
      <c r="F607" s="25"/>
      <c r="G607" s="26"/>
      <c r="H607" s="27">
        <v>17366409.359999999</v>
      </c>
      <c r="I607" s="28"/>
      <c r="J607" s="29"/>
      <c r="K607" s="27">
        <v>17333109.359999999</v>
      </c>
      <c r="L607" s="29"/>
      <c r="M607" s="27">
        <f t="shared" si="22"/>
        <v>33300</v>
      </c>
      <c r="N607" s="29"/>
      <c r="O607" s="11">
        <f t="shared" si="21"/>
        <v>99.808250517941261</v>
      </c>
    </row>
    <row r="608" spans="2:15" ht="34.5" customHeight="1">
      <c r="B608" s="9" t="s">
        <v>27</v>
      </c>
      <c r="C608" s="10" t="s">
        <v>507</v>
      </c>
      <c r="D608" s="25" t="s">
        <v>513</v>
      </c>
      <c r="E608" s="26"/>
      <c r="F608" s="25" t="s">
        <v>28</v>
      </c>
      <c r="G608" s="26"/>
      <c r="H608" s="27">
        <v>17366409.359999999</v>
      </c>
      <c r="I608" s="28"/>
      <c r="J608" s="29"/>
      <c r="K608" s="27">
        <v>17333109.359999999</v>
      </c>
      <c r="L608" s="29"/>
      <c r="M608" s="27">
        <f t="shared" si="22"/>
        <v>33300</v>
      </c>
      <c r="N608" s="29"/>
      <c r="O608" s="11">
        <f t="shared" si="21"/>
        <v>99.808250517941261</v>
      </c>
    </row>
    <row r="609" spans="2:15" ht="34.5" customHeight="1">
      <c r="B609" s="9" t="s">
        <v>29</v>
      </c>
      <c r="C609" s="10" t="s">
        <v>507</v>
      </c>
      <c r="D609" s="25" t="s">
        <v>513</v>
      </c>
      <c r="E609" s="26"/>
      <c r="F609" s="25" t="s">
        <v>30</v>
      </c>
      <c r="G609" s="26"/>
      <c r="H609" s="27">
        <v>17366409.359999999</v>
      </c>
      <c r="I609" s="28"/>
      <c r="J609" s="29"/>
      <c r="K609" s="27">
        <v>17333109.359999999</v>
      </c>
      <c r="L609" s="29"/>
      <c r="M609" s="27">
        <f t="shared" si="22"/>
        <v>33300</v>
      </c>
      <c r="N609" s="29"/>
      <c r="O609" s="11">
        <f t="shared" si="21"/>
        <v>99.808250517941261</v>
      </c>
    </row>
    <row r="610" spans="2:15" ht="45.75" customHeight="1">
      <c r="B610" s="9" t="s">
        <v>514</v>
      </c>
      <c r="C610" s="10" t="s">
        <v>507</v>
      </c>
      <c r="D610" s="25" t="s">
        <v>515</v>
      </c>
      <c r="E610" s="26"/>
      <c r="F610" s="25"/>
      <c r="G610" s="26"/>
      <c r="H610" s="27">
        <v>659877304.87</v>
      </c>
      <c r="I610" s="28"/>
      <c r="J610" s="29"/>
      <c r="K610" s="27">
        <v>659783185.15999997</v>
      </c>
      <c r="L610" s="29"/>
      <c r="M610" s="27">
        <f t="shared" si="22"/>
        <v>94119.710000038147</v>
      </c>
      <c r="N610" s="29"/>
      <c r="O610" s="11">
        <f t="shared" si="21"/>
        <v>99.985736786322946</v>
      </c>
    </row>
    <row r="611" spans="2:15" ht="34.5" customHeight="1">
      <c r="B611" s="9" t="s">
        <v>131</v>
      </c>
      <c r="C611" s="10" t="s">
        <v>507</v>
      </c>
      <c r="D611" s="25" t="s">
        <v>515</v>
      </c>
      <c r="E611" s="26"/>
      <c r="F611" s="25" t="s">
        <v>132</v>
      </c>
      <c r="G611" s="26"/>
      <c r="H611" s="27">
        <v>659877304.87</v>
      </c>
      <c r="I611" s="28"/>
      <c r="J611" s="29"/>
      <c r="K611" s="27">
        <v>659783185.15999997</v>
      </c>
      <c r="L611" s="29"/>
      <c r="M611" s="27">
        <f t="shared" si="22"/>
        <v>94119.710000038147</v>
      </c>
      <c r="N611" s="29"/>
      <c r="O611" s="11">
        <f t="shared" si="21"/>
        <v>99.985736786322946</v>
      </c>
    </row>
    <row r="612" spans="2:15" ht="15" customHeight="1">
      <c r="B612" s="9" t="s">
        <v>285</v>
      </c>
      <c r="C612" s="10" t="s">
        <v>507</v>
      </c>
      <c r="D612" s="25" t="s">
        <v>515</v>
      </c>
      <c r="E612" s="26"/>
      <c r="F612" s="25" t="s">
        <v>286</v>
      </c>
      <c r="G612" s="26"/>
      <c r="H612" s="27">
        <v>659877304.87</v>
      </c>
      <c r="I612" s="28"/>
      <c r="J612" s="29"/>
      <c r="K612" s="27">
        <v>659783185.15999997</v>
      </c>
      <c r="L612" s="29"/>
      <c r="M612" s="27">
        <f t="shared" si="22"/>
        <v>94119.710000038147</v>
      </c>
      <c r="N612" s="29"/>
      <c r="O612" s="11">
        <f t="shared" si="21"/>
        <v>99.985736786322946</v>
      </c>
    </row>
    <row r="613" spans="2:15" ht="147" customHeight="1">
      <c r="B613" s="9" t="s">
        <v>516</v>
      </c>
      <c r="C613" s="10" t="s">
        <v>507</v>
      </c>
      <c r="D613" s="25" t="s">
        <v>517</v>
      </c>
      <c r="E613" s="26"/>
      <c r="F613" s="25"/>
      <c r="G613" s="26"/>
      <c r="H613" s="27">
        <v>1500236000</v>
      </c>
      <c r="I613" s="28"/>
      <c r="J613" s="29"/>
      <c r="K613" s="27">
        <v>1483702458.3</v>
      </c>
      <c r="L613" s="29"/>
      <c r="M613" s="27">
        <f t="shared" si="22"/>
        <v>16533541.700000048</v>
      </c>
      <c r="N613" s="29"/>
      <c r="O613" s="11">
        <f t="shared" si="21"/>
        <v>98.89793727786828</v>
      </c>
    </row>
    <row r="614" spans="2:15" ht="34.5" customHeight="1">
      <c r="B614" s="9" t="s">
        <v>27</v>
      </c>
      <c r="C614" s="10" t="s">
        <v>507</v>
      </c>
      <c r="D614" s="25" t="s">
        <v>517</v>
      </c>
      <c r="E614" s="26"/>
      <c r="F614" s="25" t="s">
        <v>28</v>
      </c>
      <c r="G614" s="26"/>
      <c r="H614" s="27">
        <v>22887000</v>
      </c>
      <c r="I614" s="28"/>
      <c r="J614" s="29"/>
      <c r="K614" s="27">
        <v>22160458.300000001</v>
      </c>
      <c r="L614" s="29"/>
      <c r="M614" s="27">
        <f t="shared" si="22"/>
        <v>726541.69999999925</v>
      </c>
      <c r="N614" s="29"/>
      <c r="O614" s="11">
        <f t="shared" si="21"/>
        <v>96.825526718224324</v>
      </c>
    </row>
    <row r="615" spans="2:15" ht="34.5" customHeight="1">
      <c r="B615" s="9" t="s">
        <v>29</v>
      </c>
      <c r="C615" s="10" t="s">
        <v>507</v>
      </c>
      <c r="D615" s="25" t="s">
        <v>517</v>
      </c>
      <c r="E615" s="26"/>
      <c r="F615" s="25" t="s">
        <v>30</v>
      </c>
      <c r="G615" s="26"/>
      <c r="H615" s="27">
        <v>22887000</v>
      </c>
      <c r="I615" s="28"/>
      <c r="J615" s="29"/>
      <c r="K615" s="27">
        <v>22160458.300000001</v>
      </c>
      <c r="L615" s="29"/>
      <c r="M615" s="27">
        <f t="shared" si="22"/>
        <v>726541.69999999925</v>
      </c>
      <c r="N615" s="29"/>
      <c r="O615" s="11">
        <f t="shared" si="21"/>
        <v>96.825526718224324</v>
      </c>
    </row>
    <row r="616" spans="2:15" ht="34.5" customHeight="1">
      <c r="B616" s="9" t="s">
        <v>131</v>
      </c>
      <c r="C616" s="10" t="s">
        <v>507</v>
      </c>
      <c r="D616" s="25" t="s">
        <v>517</v>
      </c>
      <c r="E616" s="26"/>
      <c r="F616" s="25" t="s">
        <v>132</v>
      </c>
      <c r="G616" s="26"/>
      <c r="H616" s="27">
        <v>1477349000</v>
      </c>
      <c r="I616" s="28"/>
      <c r="J616" s="29"/>
      <c r="K616" s="27">
        <v>1461542000</v>
      </c>
      <c r="L616" s="29"/>
      <c r="M616" s="27">
        <f t="shared" si="22"/>
        <v>15807000</v>
      </c>
      <c r="N616" s="29"/>
      <c r="O616" s="11">
        <f t="shared" si="21"/>
        <v>98.930042935014001</v>
      </c>
    </row>
    <row r="617" spans="2:15" ht="15" customHeight="1">
      <c r="B617" s="9" t="s">
        <v>285</v>
      </c>
      <c r="C617" s="10" t="s">
        <v>507</v>
      </c>
      <c r="D617" s="25" t="s">
        <v>517</v>
      </c>
      <c r="E617" s="26"/>
      <c r="F617" s="25" t="s">
        <v>286</v>
      </c>
      <c r="G617" s="26"/>
      <c r="H617" s="27">
        <v>1477349000</v>
      </c>
      <c r="I617" s="28"/>
      <c r="J617" s="29"/>
      <c r="K617" s="27">
        <v>1461542000</v>
      </c>
      <c r="L617" s="29"/>
      <c r="M617" s="27">
        <f t="shared" si="22"/>
        <v>15807000</v>
      </c>
      <c r="N617" s="29"/>
      <c r="O617" s="11">
        <f t="shared" si="21"/>
        <v>98.930042935014001</v>
      </c>
    </row>
    <row r="618" spans="2:15" ht="102" customHeight="1">
      <c r="B618" s="9" t="s">
        <v>518</v>
      </c>
      <c r="C618" s="10" t="s">
        <v>507</v>
      </c>
      <c r="D618" s="25" t="s">
        <v>519</v>
      </c>
      <c r="E618" s="26"/>
      <c r="F618" s="25"/>
      <c r="G618" s="26"/>
      <c r="H618" s="27">
        <v>41619000</v>
      </c>
      <c r="I618" s="28"/>
      <c r="J618" s="29"/>
      <c r="K618" s="27">
        <v>39994877.600000001</v>
      </c>
      <c r="L618" s="29"/>
      <c r="M618" s="27">
        <f t="shared" si="22"/>
        <v>1624122.3999999985</v>
      </c>
      <c r="N618" s="29"/>
      <c r="O618" s="11">
        <f t="shared" si="21"/>
        <v>96.097641942382083</v>
      </c>
    </row>
    <row r="619" spans="2:15" ht="34.5" customHeight="1">
      <c r="B619" s="9" t="s">
        <v>131</v>
      </c>
      <c r="C619" s="10" t="s">
        <v>507</v>
      </c>
      <c r="D619" s="25" t="s">
        <v>519</v>
      </c>
      <c r="E619" s="26"/>
      <c r="F619" s="25" t="s">
        <v>132</v>
      </c>
      <c r="G619" s="26"/>
      <c r="H619" s="27">
        <v>41619000</v>
      </c>
      <c r="I619" s="28"/>
      <c r="J619" s="29"/>
      <c r="K619" s="27">
        <v>39994877.600000001</v>
      </c>
      <c r="L619" s="29"/>
      <c r="M619" s="27">
        <f t="shared" si="22"/>
        <v>1624122.3999999985</v>
      </c>
      <c r="N619" s="29"/>
      <c r="O619" s="11">
        <f t="shared" si="21"/>
        <v>96.097641942382083</v>
      </c>
    </row>
    <row r="620" spans="2:15" ht="57" customHeight="1">
      <c r="B620" s="9" t="s">
        <v>133</v>
      </c>
      <c r="C620" s="10" t="s">
        <v>507</v>
      </c>
      <c r="D620" s="25" t="s">
        <v>519</v>
      </c>
      <c r="E620" s="26"/>
      <c r="F620" s="25" t="s">
        <v>134</v>
      </c>
      <c r="G620" s="26"/>
      <c r="H620" s="27">
        <v>41619000</v>
      </c>
      <c r="I620" s="28"/>
      <c r="J620" s="29"/>
      <c r="K620" s="27">
        <v>39994877.600000001</v>
      </c>
      <c r="L620" s="29"/>
      <c r="M620" s="27">
        <f t="shared" si="22"/>
        <v>1624122.3999999985</v>
      </c>
      <c r="N620" s="29"/>
      <c r="O620" s="11">
        <f t="shared" si="21"/>
        <v>96.097641942382083</v>
      </c>
    </row>
    <row r="621" spans="2:15" ht="45.75" customHeight="1">
      <c r="B621" s="9" t="s">
        <v>520</v>
      </c>
      <c r="C621" s="10" t="s">
        <v>507</v>
      </c>
      <c r="D621" s="25" t="s">
        <v>521</v>
      </c>
      <c r="E621" s="26"/>
      <c r="F621" s="25"/>
      <c r="G621" s="26"/>
      <c r="H621" s="27">
        <v>4922000</v>
      </c>
      <c r="I621" s="28"/>
      <c r="J621" s="29"/>
      <c r="K621" s="27">
        <v>4922000</v>
      </c>
      <c r="L621" s="29"/>
      <c r="M621" s="27">
        <f t="shared" si="22"/>
        <v>0</v>
      </c>
      <c r="N621" s="29"/>
      <c r="O621" s="11">
        <f t="shared" si="21"/>
        <v>100</v>
      </c>
    </row>
    <row r="622" spans="2:15" ht="79.5" customHeight="1">
      <c r="B622" s="9" t="s">
        <v>522</v>
      </c>
      <c r="C622" s="10" t="s">
        <v>507</v>
      </c>
      <c r="D622" s="25" t="s">
        <v>523</v>
      </c>
      <c r="E622" s="26"/>
      <c r="F622" s="25"/>
      <c r="G622" s="26"/>
      <c r="H622" s="27">
        <v>4922000</v>
      </c>
      <c r="I622" s="28"/>
      <c r="J622" s="29"/>
      <c r="K622" s="27">
        <v>4922000</v>
      </c>
      <c r="L622" s="29"/>
      <c r="M622" s="27">
        <f t="shared" si="22"/>
        <v>0</v>
      </c>
      <c r="N622" s="29"/>
      <c r="O622" s="11">
        <f t="shared" si="21"/>
        <v>100</v>
      </c>
    </row>
    <row r="623" spans="2:15" ht="34.5" customHeight="1">
      <c r="B623" s="9" t="s">
        <v>131</v>
      </c>
      <c r="C623" s="10" t="s">
        <v>507</v>
      </c>
      <c r="D623" s="25" t="s">
        <v>523</v>
      </c>
      <c r="E623" s="26"/>
      <c r="F623" s="25" t="s">
        <v>132</v>
      </c>
      <c r="G623" s="26"/>
      <c r="H623" s="27">
        <v>4922000</v>
      </c>
      <c r="I623" s="28"/>
      <c r="J623" s="29"/>
      <c r="K623" s="27">
        <v>4922000</v>
      </c>
      <c r="L623" s="29"/>
      <c r="M623" s="27">
        <f t="shared" si="22"/>
        <v>0</v>
      </c>
      <c r="N623" s="29"/>
      <c r="O623" s="11">
        <f t="shared" si="21"/>
        <v>100</v>
      </c>
    </row>
    <row r="624" spans="2:15" ht="57" customHeight="1">
      <c r="B624" s="9" t="s">
        <v>133</v>
      </c>
      <c r="C624" s="10" t="s">
        <v>507</v>
      </c>
      <c r="D624" s="25" t="s">
        <v>523</v>
      </c>
      <c r="E624" s="26"/>
      <c r="F624" s="25" t="s">
        <v>134</v>
      </c>
      <c r="G624" s="26"/>
      <c r="H624" s="27">
        <v>4922000</v>
      </c>
      <c r="I624" s="28"/>
      <c r="J624" s="29"/>
      <c r="K624" s="27">
        <v>4922000</v>
      </c>
      <c r="L624" s="29"/>
      <c r="M624" s="27">
        <f t="shared" si="22"/>
        <v>0</v>
      </c>
      <c r="N624" s="29"/>
      <c r="O624" s="11">
        <f t="shared" si="21"/>
        <v>100</v>
      </c>
    </row>
    <row r="625" spans="2:15" ht="23.25" customHeight="1">
      <c r="B625" s="9" t="s">
        <v>524</v>
      </c>
      <c r="C625" s="10" t="s">
        <v>507</v>
      </c>
      <c r="D625" s="25" t="s">
        <v>525</v>
      </c>
      <c r="E625" s="26"/>
      <c r="F625" s="25"/>
      <c r="G625" s="26"/>
      <c r="H625" s="27">
        <v>21900161.030000001</v>
      </c>
      <c r="I625" s="28"/>
      <c r="J625" s="29"/>
      <c r="K625" s="27">
        <v>12457519.09</v>
      </c>
      <c r="L625" s="29"/>
      <c r="M625" s="27">
        <f t="shared" si="22"/>
        <v>9442641.9400000013</v>
      </c>
      <c r="N625" s="29"/>
      <c r="O625" s="11">
        <f t="shared" si="21"/>
        <v>56.883230552209319</v>
      </c>
    </row>
    <row r="626" spans="2:15" ht="34.5" customHeight="1">
      <c r="B626" s="9" t="s">
        <v>13</v>
      </c>
      <c r="C626" s="10" t="s">
        <v>507</v>
      </c>
      <c r="D626" s="25" t="s">
        <v>526</v>
      </c>
      <c r="E626" s="26"/>
      <c r="F626" s="25"/>
      <c r="G626" s="26"/>
      <c r="H626" s="27">
        <v>21900161.030000001</v>
      </c>
      <c r="I626" s="28"/>
      <c r="J626" s="29"/>
      <c r="K626" s="27">
        <v>12457519.09</v>
      </c>
      <c r="L626" s="29"/>
      <c r="M626" s="27">
        <f t="shared" si="22"/>
        <v>9442641.9400000013</v>
      </c>
      <c r="N626" s="29"/>
      <c r="O626" s="11">
        <f t="shared" si="21"/>
        <v>56.883230552209319</v>
      </c>
    </row>
    <row r="627" spans="2:15" ht="23.25" customHeight="1">
      <c r="B627" s="9" t="s">
        <v>527</v>
      </c>
      <c r="C627" s="10" t="s">
        <v>507</v>
      </c>
      <c r="D627" s="25" t="s">
        <v>528</v>
      </c>
      <c r="E627" s="26"/>
      <c r="F627" s="25"/>
      <c r="G627" s="26"/>
      <c r="H627" s="27">
        <v>21900161.030000001</v>
      </c>
      <c r="I627" s="28"/>
      <c r="J627" s="29"/>
      <c r="K627" s="27">
        <v>12457519.09</v>
      </c>
      <c r="L627" s="29"/>
      <c r="M627" s="27">
        <f t="shared" si="22"/>
        <v>9442641.9400000013</v>
      </c>
      <c r="N627" s="29"/>
      <c r="O627" s="11">
        <f t="shared" si="21"/>
        <v>56.883230552209319</v>
      </c>
    </row>
    <row r="628" spans="2:15" ht="34.5" customHeight="1">
      <c r="B628" s="9" t="s">
        <v>27</v>
      </c>
      <c r="C628" s="10" t="s">
        <v>507</v>
      </c>
      <c r="D628" s="25" t="s">
        <v>528</v>
      </c>
      <c r="E628" s="26"/>
      <c r="F628" s="25" t="s">
        <v>28</v>
      </c>
      <c r="G628" s="26"/>
      <c r="H628" s="27">
        <v>21900161.030000001</v>
      </c>
      <c r="I628" s="28"/>
      <c r="J628" s="29"/>
      <c r="K628" s="27">
        <v>12457519.09</v>
      </c>
      <c r="L628" s="29"/>
      <c r="M628" s="27">
        <f t="shared" si="22"/>
        <v>9442641.9400000013</v>
      </c>
      <c r="N628" s="29"/>
      <c r="O628" s="11">
        <f t="shared" si="21"/>
        <v>56.883230552209319</v>
      </c>
    </row>
    <row r="629" spans="2:15" ht="34.5" customHeight="1">
      <c r="B629" s="9" t="s">
        <v>29</v>
      </c>
      <c r="C629" s="10" t="s">
        <v>507</v>
      </c>
      <c r="D629" s="25" t="s">
        <v>528</v>
      </c>
      <c r="E629" s="26"/>
      <c r="F629" s="25" t="s">
        <v>30</v>
      </c>
      <c r="G629" s="26"/>
      <c r="H629" s="27">
        <v>21900161.030000001</v>
      </c>
      <c r="I629" s="28"/>
      <c r="J629" s="29"/>
      <c r="K629" s="27">
        <v>12457519.09</v>
      </c>
      <c r="L629" s="29"/>
      <c r="M629" s="27">
        <f t="shared" si="22"/>
        <v>9442641.9400000013</v>
      </c>
      <c r="N629" s="29"/>
      <c r="O629" s="11">
        <f t="shared" si="21"/>
        <v>56.883230552209319</v>
      </c>
    </row>
    <row r="630" spans="2:15" ht="23.25" customHeight="1">
      <c r="B630" s="9" t="s">
        <v>57</v>
      </c>
      <c r="C630" s="10" t="s">
        <v>507</v>
      </c>
      <c r="D630" s="25" t="s">
        <v>58</v>
      </c>
      <c r="E630" s="26"/>
      <c r="F630" s="25"/>
      <c r="G630" s="26"/>
      <c r="H630" s="27">
        <v>882777</v>
      </c>
      <c r="I630" s="28"/>
      <c r="J630" s="29"/>
      <c r="K630" s="27">
        <v>758444</v>
      </c>
      <c r="L630" s="29"/>
      <c r="M630" s="27">
        <f t="shared" si="22"/>
        <v>124333</v>
      </c>
      <c r="N630" s="29"/>
      <c r="O630" s="11">
        <f t="shared" si="21"/>
        <v>85.915695583369299</v>
      </c>
    </row>
    <row r="631" spans="2:15" ht="23.25" customHeight="1">
      <c r="B631" s="9" t="s">
        <v>59</v>
      </c>
      <c r="C631" s="10" t="s">
        <v>507</v>
      </c>
      <c r="D631" s="25" t="s">
        <v>60</v>
      </c>
      <c r="E631" s="26"/>
      <c r="F631" s="25"/>
      <c r="G631" s="26"/>
      <c r="H631" s="27">
        <v>882777</v>
      </c>
      <c r="I631" s="28"/>
      <c r="J631" s="29"/>
      <c r="K631" s="27">
        <v>758444</v>
      </c>
      <c r="L631" s="29"/>
      <c r="M631" s="27">
        <f t="shared" si="22"/>
        <v>124333</v>
      </c>
      <c r="N631" s="29"/>
      <c r="O631" s="11">
        <f t="shared" si="21"/>
        <v>85.915695583369299</v>
      </c>
    </row>
    <row r="632" spans="2:15" ht="34.5" customHeight="1">
      <c r="B632" s="9" t="s">
        <v>529</v>
      </c>
      <c r="C632" s="10" t="s">
        <v>507</v>
      </c>
      <c r="D632" s="25" t="s">
        <v>530</v>
      </c>
      <c r="E632" s="26"/>
      <c r="F632" s="25"/>
      <c r="G632" s="26"/>
      <c r="H632" s="27">
        <v>882777</v>
      </c>
      <c r="I632" s="28"/>
      <c r="J632" s="29"/>
      <c r="K632" s="27">
        <v>758444</v>
      </c>
      <c r="L632" s="29"/>
      <c r="M632" s="27">
        <f t="shared" si="22"/>
        <v>124333</v>
      </c>
      <c r="N632" s="29"/>
      <c r="O632" s="11">
        <f t="shared" si="21"/>
        <v>85.915695583369299</v>
      </c>
    </row>
    <row r="633" spans="2:15" ht="34.5" customHeight="1">
      <c r="B633" s="9" t="s">
        <v>531</v>
      </c>
      <c r="C633" s="10" t="s">
        <v>507</v>
      </c>
      <c r="D633" s="25" t="s">
        <v>532</v>
      </c>
      <c r="E633" s="26"/>
      <c r="F633" s="25"/>
      <c r="G633" s="26"/>
      <c r="H633" s="27">
        <v>882777</v>
      </c>
      <c r="I633" s="28"/>
      <c r="J633" s="29"/>
      <c r="K633" s="27">
        <v>758444</v>
      </c>
      <c r="L633" s="29"/>
      <c r="M633" s="27">
        <f t="shared" si="22"/>
        <v>124333</v>
      </c>
      <c r="N633" s="29"/>
      <c r="O633" s="11">
        <f t="shared" si="21"/>
        <v>85.915695583369299</v>
      </c>
    </row>
    <row r="634" spans="2:15" ht="34.5" customHeight="1">
      <c r="B634" s="9" t="s">
        <v>131</v>
      </c>
      <c r="C634" s="10" t="s">
        <v>507</v>
      </c>
      <c r="D634" s="25" t="s">
        <v>532</v>
      </c>
      <c r="E634" s="26"/>
      <c r="F634" s="25" t="s">
        <v>132</v>
      </c>
      <c r="G634" s="26"/>
      <c r="H634" s="27">
        <v>882777</v>
      </c>
      <c r="I634" s="28"/>
      <c r="J634" s="29"/>
      <c r="K634" s="27">
        <v>758444</v>
      </c>
      <c r="L634" s="29"/>
      <c r="M634" s="27">
        <f t="shared" si="22"/>
        <v>124333</v>
      </c>
      <c r="N634" s="29"/>
      <c r="O634" s="11">
        <f t="shared" si="21"/>
        <v>85.915695583369299</v>
      </c>
    </row>
    <row r="635" spans="2:15" ht="15" customHeight="1">
      <c r="B635" s="9" t="s">
        <v>285</v>
      </c>
      <c r="C635" s="10" t="s">
        <v>507</v>
      </c>
      <c r="D635" s="25" t="s">
        <v>532</v>
      </c>
      <c r="E635" s="26"/>
      <c r="F635" s="25" t="s">
        <v>286</v>
      </c>
      <c r="G635" s="26"/>
      <c r="H635" s="27">
        <v>882777</v>
      </c>
      <c r="I635" s="28"/>
      <c r="J635" s="29"/>
      <c r="K635" s="27">
        <v>758444</v>
      </c>
      <c r="L635" s="29"/>
      <c r="M635" s="27">
        <f t="shared" si="22"/>
        <v>124333</v>
      </c>
      <c r="N635" s="29"/>
      <c r="O635" s="11">
        <f t="shared" si="21"/>
        <v>85.915695583369299</v>
      </c>
    </row>
    <row r="636" spans="2:15" ht="57" customHeight="1">
      <c r="B636" s="9" t="s">
        <v>83</v>
      </c>
      <c r="C636" s="10" t="s">
        <v>507</v>
      </c>
      <c r="D636" s="25" t="s">
        <v>84</v>
      </c>
      <c r="E636" s="26"/>
      <c r="F636" s="25"/>
      <c r="G636" s="26"/>
      <c r="H636" s="27">
        <v>115900</v>
      </c>
      <c r="I636" s="28"/>
      <c r="J636" s="29"/>
      <c r="K636" s="27">
        <v>56115.44</v>
      </c>
      <c r="L636" s="29"/>
      <c r="M636" s="27">
        <f t="shared" si="22"/>
        <v>59784.56</v>
      </c>
      <c r="N636" s="29"/>
      <c r="O636" s="11">
        <f t="shared" si="21"/>
        <v>48.417118205349439</v>
      </c>
    </row>
    <row r="637" spans="2:15" ht="23.25" customHeight="1">
      <c r="B637" s="9" t="s">
        <v>161</v>
      </c>
      <c r="C637" s="10" t="s">
        <v>507</v>
      </c>
      <c r="D637" s="25" t="s">
        <v>162</v>
      </c>
      <c r="E637" s="26"/>
      <c r="F637" s="25"/>
      <c r="G637" s="26"/>
      <c r="H637" s="27">
        <v>115900</v>
      </c>
      <c r="I637" s="28"/>
      <c r="J637" s="29"/>
      <c r="K637" s="27">
        <v>56115.44</v>
      </c>
      <c r="L637" s="29"/>
      <c r="M637" s="27">
        <f t="shared" si="22"/>
        <v>59784.56</v>
      </c>
      <c r="N637" s="29"/>
      <c r="O637" s="11">
        <f t="shared" si="21"/>
        <v>48.417118205349439</v>
      </c>
    </row>
    <row r="638" spans="2:15" ht="45.75" customHeight="1">
      <c r="B638" s="9" t="s">
        <v>163</v>
      </c>
      <c r="C638" s="10" t="s">
        <v>507</v>
      </c>
      <c r="D638" s="25" t="s">
        <v>164</v>
      </c>
      <c r="E638" s="26"/>
      <c r="F638" s="25"/>
      <c r="G638" s="26"/>
      <c r="H638" s="27">
        <v>115900</v>
      </c>
      <c r="I638" s="28"/>
      <c r="J638" s="29"/>
      <c r="K638" s="27">
        <v>56115.44</v>
      </c>
      <c r="L638" s="29"/>
      <c r="M638" s="27">
        <f t="shared" si="22"/>
        <v>59784.56</v>
      </c>
      <c r="N638" s="29"/>
      <c r="O638" s="11">
        <f t="shared" si="21"/>
        <v>48.417118205349439</v>
      </c>
    </row>
    <row r="639" spans="2:15" ht="34.5" customHeight="1">
      <c r="B639" s="9" t="s">
        <v>165</v>
      </c>
      <c r="C639" s="10" t="s">
        <v>507</v>
      </c>
      <c r="D639" s="25" t="s">
        <v>166</v>
      </c>
      <c r="E639" s="26"/>
      <c r="F639" s="25"/>
      <c r="G639" s="26"/>
      <c r="H639" s="27">
        <v>115900</v>
      </c>
      <c r="I639" s="28"/>
      <c r="J639" s="29"/>
      <c r="K639" s="27">
        <v>56115.44</v>
      </c>
      <c r="L639" s="29"/>
      <c r="M639" s="27">
        <f t="shared" si="22"/>
        <v>59784.56</v>
      </c>
      <c r="N639" s="29"/>
      <c r="O639" s="11">
        <f t="shared" si="21"/>
        <v>48.417118205349439</v>
      </c>
    </row>
    <row r="640" spans="2:15" ht="34.5" customHeight="1">
      <c r="B640" s="9" t="s">
        <v>27</v>
      </c>
      <c r="C640" s="10" t="s">
        <v>507</v>
      </c>
      <c r="D640" s="25" t="s">
        <v>166</v>
      </c>
      <c r="E640" s="26"/>
      <c r="F640" s="25" t="s">
        <v>28</v>
      </c>
      <c r="G640" s="26"/>
      <c r="H640" s="27">
        <v>115900</v>
      </c>
      <c r="I640" s="28"/>
      <c r="J640" s="29"/>
      <c r="K640" s="27">
        <v>56115.44</v>
      </c>
      <c r="L640" s="29"/>
      <c r="M640" s="27">
        <f t="shared" si="22"/>
        <v>59784.56</v>
      </c>
      <c r="N640" s="29"/>
      <c r="O640" s="11">
        <f t="shared" si="21"/>
        <v>48.417118205349439</v>
      </c>
    </row>
    <row r="641" spans="2:15" ht="34.5" customHeight="1">
      <c r="B641" s="9" t="s">
        <v>29</v>
      </c>
      <c r="C641" s="10" t="s">
        <v>507</v>
      </c>
      <c r="D641" s="25" t="s">
        <v>166</v>
      </c>
      <c r="E641" s="26"/>
      <c r="F641" s="25" t="s">
        <v>30</v>
      </c>
      <c r="G641" s="26"/>
      <c r="H641" s="27">
        <v>115900</v>
      </c>
      <c r="I641" s="28"/>
      <c r="J641" s="29"/>
      <c r="K641" s="27">
        <v>56115.44</v>
      </c>
      <c r="L641" s="29"/>
      <c r="M641" s="27">
        <f t="shared" si="22"/>
        <v>59784.56</v>
      </c>
      <c r="N641" s="29"/>
      <c r="O641" s="11">
        <f t="shared" si="21"/>
        <v>48.417118205349439</v>
      </c>
    </row>
    <row r="642" spans="2:15" ht="34.5" customHeight="1">
      <c r="B642" s="9" t="s">
        <v>289</v>
      </c>
      <c r="C642" s="10" t="s">
        <v>507</v>
      </c>
      <c r="D642" s="25" t="s">
        <v>290</v>
      </c>
      <c r="E642" s="26"/>
      <c r="F642" s="25"/>
      <c r="G642" s="26"/>
      <c r="H642" s="27">
        <v>1285000</v>
      </c>
      <c r="I642" s="28"/>
      <c r="J642" s="29"/>
      <c r="K642" s="27">
        <v>984425</v>
      </c>
      <c r="L642" s="29"/>
      <c r="M642" s="27">
        <f t="shared" si="22"/>
        <v>300575</v>
      </c>
      <c r="N642" s="29"/>
      <c r="O642" s="11">
        <f t="shared" si="21"/>
        <v>76.608949416342412</v>
      </c>
    </row>
    <row r="643" spans="2:15" ht="15" customHeight="1">
      <c r="B643" s="9" t="s">
        <v>299</v>
      </c>
      <c r="C643" s="10" t="s">
        <v>507</v>
      </c>
      <c r="D643" s="25" t="s">
        <v>300</v>
      </c>
      <c r="E643" s="26"/>
      <c r="F643" s="25"/>
      <c r="G643" s="26"/>
      <c r="H643" s="27">
        <v>1285000</v>
      </c>
      <c r="I643" s="28"/>
      <c r="J643" s="29"/>
      <c r="K643" s="27">
        <v>984425</v>
      </c>
      <c r="L643" s="29"/>
      <c r="M643" s="27">
        <f t="shared" si="22"/>
        <v>300575</v>
      </c>
      <c r="N643" s="29"/>
      <c r="O643" s="11">
        <f t="shared" si="21"/>
        <v>76.608949416342412</v>
      </c>
    </row>
    <row r="644" spans="2:15" ht="45.75" customHeight="1">
      <c r="B644" s="9" t="s">
        <v>301</v>
      </c>
      <c r="C644" s="10" t="s">
        <v>507</v>
      </c>
      <c r="D644" s="25" t="s">
        <v>302</v>
      </c>
      <c r="E644" s="26"/>
      <c r="F644" s="25"/>
      <c r="G644" s="26"/>
      <c r="H644" s="27">
        <v>1285000</v>
      </c>
      <c r="I644" s="28"/>
      <c r="J644" s="29"/>
      <c r="K644" s="27">
        <v>984425</v>
      </c>
      <c r="L644" s="29"/>
      <c r="M644" s="27">
        <f t="shared" si="22"/>
        <v>300575</v>
      </c>
      <c r="N644" s="29"/>
      <c r="O644" s="11">
        <f t="shared" ref="O644:O707" si="23">K644/H644*100</f>
        <v>76.608949416342412</v>
      </c>
    </row>
    <row r="645" spans="2:15" ht="23.25" customHeight="1">
      <c r="B645" s="9" t="s">
        <v>311</v>
      </c>
      <c r="C645" s="10" t="s">
        <v>507</v>
      </c>
      <c r="D645" s="25" t="s">
        <v>312</v>
      </c>
      <c r="E645" s="26"/>
      <c r="F645" s="25"/>
      <c r="G645" s="26"/>
      <c r="H645" s="27">
        <v>1285000</v>
      </c>
      <c r="I645" s="28"/>
      <c r="J645" s="29"/>
      <c r="K645" s="27">
        <v>984425</v>
      </c>
      <c r="L645" s="29"/>
      <c r="M645" s="27">
        <f t="shared" si="22"/>
        <v>300575</v>
      </c>
      <c r="N645" s="29"/>
      <c r="O645" s="11">
        <f t="shared" si="23"/>
        <v>76.608949416342412</v>
      </c>
    </row>
    <row r="646" spans="2:15" ht="34.5" customHeight="1">
      <c r="B646" s="9" t="s">
        <v>131</v>
      </c>
      <c r="C646" s="10" t="s">
        <v>507</v>
      </c>
      <c r="D646" s="25" t="s">
        <v>312</v>
      </c>
      <c r="E646" s="26"/>
      <c r="F646" s="25" t="s">
        <v>132</v>
      </c>
      <c r="G646" s="26"/>
      <c r="H646" s="27">
        <v>1285000</v>
      </c>
      <c r="I646" s="28"/>
      <c r="J646" s="29"/>
      <c r="K646" s="27">
        <v>984425</v>
      </c>
      <c r="L646" s="29"/>
      <c r="M646" s="27">
        <f t="shared" si="22"/>
        <v>300575</v>
      </c>
      <c r="N646" s="29"/>
      <c r="O646" s="11">
        <f t="shared" si="23"/>
        <v>76.608949416342412</v>
      </c>
    </row>
    <row r="647" spans="2:15" ht="15" customHeight="1">
      <c r="B647" s="9" t="s">
        <v>285</v>
      </c>
      <c r="C647" s="10" t="s">
        <v>507</v>
      </c>
      <c r="D647" s="25" t="s">
        <v>312</v>
      </c>
      <c r="E647" s="26"/>
      <c r="F647" s="25" t="s">
        <v>286</v>
      </c>
      <c r="G647" s="26"/>
      <c r="H647" s="27">
        <v>1285000</v>
      </c>
      <c r="I647" s="28"/>
      <c r="J647" s="29"/>
      <c r="K647" s="27">
        <v>984425</v>
      </c>
      <c r="L647" s="29"/>
      <c r="M647" s="27">
        <f t="shared" ref="M647:M696" si="24">H647-K647</f>
        <v>300575</v>
      </c>
      <c r="N647" s="29"/>
      <c r="O647" s="11">
        <f t="shared" si="23"/>
        <v>76.608949416342412</v>
      </c>
    </row>
    <row r="648" spans="2:15" ht="15" customHeight="1">
      <c r="B648" s="9" t="s">
        <v>537</v>
      </c>
      <c r="C648" s="10" t="s">
        <v>538</v>
      </c>
      <c r="D648" s="25"/>
      <c r="E648" s="26"/>
      <c r="F648" s="25"/>
      <c r="G648" s="26"/>
      <c r="H648" s="27">
        <v>3975985524.9400001</v>
      </c>
      <c r="I648" s="28"/>
      <c r="J648" s="29"/>
      <c r="K648" s="27">
        <v>3739103467.0500002</v>
      </c>
      <c r="L648" s="29"/>
      <c r="M648" s="27">
        <f t="shared" si="24"/>
        <v>236882057.88999987</v>
      </c>
      <c r="N648" s="29"/>
      <c r="O648" s="11">
        <f t="shared" si="23"/>
        <v>94.042180073239209</v>
      </c>
    </row>
    <row r="649" spans="2:15" ht="23.25" customHeight="1">
      <c r="B649" s="9" t="s">
        <v>49</v>
      </c>
      <c r="C649" s="10" t="s">
        <v>538</v>
      </c>
      <c r="D649" s="25" t="s">
        <v>50</v>
      </c>
      <c r="E649" s="26"/>
      <c r="F649" s="25"/>
      <c r="G649" s="26"/>
      <c r="H649" s="27">
        <v>3366372309.7600002</v>
      </c>
      <c r="I649" s="28"/>
      <c r="J649" s="29"/>
      <c r="K649" s="27">
        <v>3317398858.29</v>
      </c>
      <c r="L649" s="29"/>
      <c r="M649" s="27">
        <f t="shared" si="24"/>
        <v>48973451.470000267</v>
      </c>
      <c r="N649" s="29"/>
      <c r="O649" s="11">
        <f t="shared" si="23"/>
        <v>98.545215829870827</v>
      </c>
    </row>
    <row r="650" spans="2:15" ht="15" customHeight="1">
      <c r="B650" s="9" t="s">
        <v>51</v>
      </c>
      <c r="C650" s="10" t="s">
        <v>538</v>
      </c>
      <c r="D650" s="25" t="s">
        <v>52</v>
      </c>
      <c r="E650" s="26"/>
      <c r="F650" s="25"/>
      <c r="G650" s="26"/>
      <c r="H650" s="27">
        <v>3346253838.3800001</v>
      </c>
      <c r="I650" s="28"/>
      <c r="J650" s="29"/>
      <c r="K650" s="27">
        <v>3303401597.8400002</v>
      </c>
      <c r="L650" s="29"/>
      <c r="M650" s="27">
        <f t="shared" si="24"/>
        <v>42852240.539999962</v>
      </c>
      <c r="N650" s="29"/>
      <c r="O650" s="11">
        <f t="shared" si="23"/>
        <v>98.71939659662084</v>
      </c>
    </row>
    <row r="651" spans="2:15" ht="34.5" customHeight="1">
      <c r="B651" s="9" t="s">
        <v>539</v>
      </c>
      <c r="C651" s="10" t="s">
        <v>538</v>
      </c>
      <c r="D651" s="25" t="s">
        <v>540</v>
      </c>
      <c r="E651" s="26"/>
      <c r="F651" s="25"/>
      <c r="G651" s="26"/>
      <c r="H651" s="27">
        <v>2678283126.7600002</v>
      </c>
      <c r="I651" s="28"/>
      <c r="J651" s="29"/>
      <c r="K651" s="27">
        <v>2653236104.2199998</v>
      </c>
      <c r="L651" s="29"/>
      <c r="M651" s="27">
        <f t="shared" si="24"/>
        <v>25047022.540000439</v>
      </c>
      <c r="N651" s="29"/>
      <c r="O651" s="11">
        <f t="shared" si="23"/>
        <v>99.064810501558114</v>
      </c>
    </row>
    <row r="652" spans="2:15" ht="45.75" customHeight="1">
      <c r="B652" s="9" t="s">
        <v>541</v>
      </c>
      <c r="C652" s="10" t="s">
        <v>538</v>
      </c>
      <c r="D652" s="25" t="s">
        <v>542</v>
      </c>
      <c r="E652" s="26"/>
      <c r="F652" s="25"/>
      <c r="G652" s="26"/>
      <c r="H652" s="27">
        <v>162542926.75999999</v>
      </c>
      <c r="I652" s="28"/>
      <c r="J652" s="29"/>
      <c r="K652" s="27">
        <v>157612190.08000001</v>
      </c>
      <c r="L652" s="29"/>
      <c r="M652" s="27">
        <f t="shared" si="24"/>
        <v>4930736.6799999774</v>
      </c>
      <c r="N652" s="29"/>
      <c r="O652" s="11">
        <f t="shared" si="23"/>
        <v>96.966501847674763</v>
      </c>
    </row>
    <row r="653" spans="2:15" ht="68.25" customHeight="1">
      <c r="B653" s="9" t="s">
        <v>17</v>
      </c>
      <c r="C653" s="10" t="s">
        <v>538</v>
      </c>
      <c r="D653" s="25" t="s">
        <v>542</v>
      </c>
      <c r="E653" s="26"/>
      <c r="F653" s="25" t="s">
        <v>18</v>
      </c>
      <c r="G653" s="26"/>
      <c r="H653" s="27">
        <v>39725370</v>
      </c>
      <c r="I653" s="28"/>
      <c r="J653" s="29"/>
      <c r="K653" s="27">
        <v>39380378.289999999</v>
      </c>
      <c r="L653" s="29"/>
      <c r="M653" s="27">
        <f t="shared" si="24"/>
        <v>344991.71000000089</v>
      </c>
      <c r="N653" s="29"/>
      <c r="O653" s="11">
        <f t="shared" si="23"/>
        <v>99.131558220854828</v>
      </c>
    </row>
    <row r="654" spans="2:15" ht="23.25" customHeight="1">
      <c r="B654" s="9" t="s">
        <v>159</v>
      </c>
      <c r="C654" s="10" t="s">
        <v>538</v>
      </c>
      <c r="D654" s="25" t="s">
        <v>542</v>
      </c>
      <c r="E654" s="26"/>
      <c r="F654" s="25" t="s">
        <v>160</v>
      </c>
      <c r="G654" s="26"/>
      <c r="H654" s="27">
        <v>39725370</v>
      </c>
      <c r="I654" s="28"/>
      <c r="J654" s="29"/>
      <c r="K654" s="27">
        <v>39380378.289999999</v>
      </c>
      <c r="L654" s="29"/>
      <c r="M654" s="27">
        <f t="shared" si="24"/>
        <v>344991.71000000089</v>
      </c>
      <c r="N654" s="29"/>
      <c r="O654" s="11">
        <f t="shared" si="23"/>
        <v>99.131558220854828</v>
      </c>
    </row>
    <row r="655" spans="2:15" ht="34.5" customHeight="1">
      <c r="B655" s="9" t="s">
        <v>27</v>
      </c>
      <c r="C655" s="10" t="s">
        <v>538</v>
      </c>
      <c r="D655" s="25" t="s">
        <v>542</v>
      </c>
      <c r="E655" s="26"/>
      <c r="F655" s="25" t="s">
        <v>28</v>
      </c>
      <c r="G655" s="26"/>
      <c r="H655" s="27">
        <v>51366415.409999996</v>
      </c>
      <c r="I655" s="28"/>
      <c r="J655" s="29"/>
      <c r="K655" s="27">
        <v>47576033.68</v>
      </c>
      <c r="L655" s="29"/>
      <c r="M655" s="27">
        <f t="shared" si="24"/>
        <v>3790381.7299999967</v>
      </c>
      <c r="N655" s="29"/>
      <c r="O655" s="11">
        <f t="shared" si="23"/>
        <v>92.620894995795084</v>
      </c>
    </row>
    <row r="656" spans="2:15" ht="34.5" customHeight="1">
      <c r="B656" s="9" t="s">
        <v>29</v>
      </c>
      <c r="C656" s="10" t="s">
        <v>538</v>
      </c>
      <c r="D656" s="25" t="s">
        <v>542</v>
      </c>
      <c r="E656" s="26"/>
      <c r="F656" s="25" t="s">
        <v>30</v>
      </c>
      <c r="G656" s="26"/>
      <c r="H656" s="27">
        <v>51366415.409999996</v>
      </c>
      <c r="I656" s="28"/>
      <c r="J656" s="29"/>
      <c r="K656" s="27">
        <v>47576033.68</v>
      </c>
      <c r="L656" s="29"/>
      <c r="M656" s="27">
        <f t="shared" si="24"/>
        <v>3790381.7299999967</v>
      </c>
      <c r="N656" s="29"/>
      <c r="O656" s="11">
        <f t="shared" si="23"/>
        <v>92.620894995795084</v>
      </c>
    </row>
    <row r="657" spans="2:15" ht="34.5" customHeight="1">
      <c r="B657" s="9" t="s">
        <v>131</v>
      </c>
      <c r="C657" s="10" t="s">
        <v>538</v>
      </c>
      <c r="D657" s="25" t="s">
        <v>542</v>
      </c>
      <c r="E657" s="26"/>
      <c r="F657" s="25" t="s">
        <v>132</v>
      </c>
      <c r="G657" s="26"/>
      <c r="H657" s="27">
        <v>71254794.040000007</v>
      </c>
      <c r="I657" s="28"/>
      <c r="J657" s="29"/>
      <c r="K657" s="27">
        <v>70464522.079999998</v>
      </c>
      <c r="L657" s="29"/>
      <c r="M657" s="27">
        <f t="shared" si="24"/>
        <v>790271.96000000834</v>
      </c>
      <c r="N657" s="29"/>
      <c r="O657" s="11">
        <f t="shared" si="23"/>
        <v>98.890920996057645</v>
      </c>
    </row>
    <row r="658" spans="2:15" ht="15" customHeight="1">
      <c r="B658" s="9" t="s">
        <v>285</v>
      </c>
      <c r="C658" s="10" t="s">
        <v>538</v>
      </c>
      <c r="D658" s="25" t="s">
        <v>542</v>
      </c>
      <c r="E658" s="26"/>
      <c r="F658" s="25" t="s">
        <v>286</v>
      </c>
      <c r="G658" s="26"/>
      <c r="H658" s="27">
        <v>71254794.040000007</v>
      </c>
      <c r="I658" s="28"/>
      <c r="J658" s="29"/>
      <c r="K658" s="27">
        <v>70464522.079999998</v>
      </c>
      <c r="L658" s="29"/>
      <c r="M658" s="27">
        <f t="shared" si="24"/>
        <v>790271.96000000834</v>
      </c>
      <c r="N658" s="29"/>
      <c r="O658" s="11">
        <f t="shared" si="23"/>
        <v>98.890920996057645</v>
      </c>
    </row>
    <row r="659" spans="2:15" ht="15" customHeight="1">
      <c r="B659" s="9" t="s">
        <v>31</v>
      </c>
      <c r="C659" s="10" t="s">
        <v>538</v>
      </c>
      <c r="D659" s="25" t="s">
        <v>542</v>
      </c>
      <c r="E659" s="26"/>
      <c r="F659" s="25" t="s">
        <v>32</v>
      </c>
      <c r="G659" s="26"/>
      <c r="H659" s="27">
        <v>196347.31</v>
      </c>
      <c r="I659" s="28"/>
      <c r="J659" s="29"/>
      <c r="K659" s="27">
        <v>191256.03</v>
      </c>
      <c r="L659" s="29"/>
      <c r="M659" s="27">
        <f t="shared" si="24"/>
        <v>5091.2799999999988</v>
      </c>
      <c r="N659" s="29"/>
      <c r="O659" s="11">
        <f t="shared" si="23"/>
        <v>97.407002927618407</v>
      </c>
    </row>
    <row r="660" spans="2:15" ht="23.25" customHeight="1">
      <c r="B660" s="9" t="s">
        <v>33</v>
      </c>
      <c r="C660" s="10" t="s">
        <v>538</v>
      </c>
      <c r="D660" s="25" t="s">
        <v>542</v>
      </c>
      <c r="E660" s="26"/>
      <c r="F660" s="25" t="s">
        <v>34</v>
      </c>
      <c r="G660" s="26"/>
      <c r="H660" s="27">
        <v>196347.31</v>
      </c>
      <c r="I660" s="28"/>
      <c r="J660" s="29"/>
      <c r="K660" s="27">
        <v>191256.03</v>
      </c>
      <c r="L660" s="29"/>
      <c r="M660" s="27">
        <f t="shared" si="24"/>
        <v>5091.2799999999988</v>
      </c>
      <c r="N660" s="29"/>
      <c r="O660" s="11">
        <f t="shared" si="23"/>
        <v>97.407002927618407</v>
      </c>
    </row>
    <row r="661" spans="2:15" ht="237" customHeight="1">
      <c r="B661" s="9" t="s">
        <v>543</v>
      </c>
      <c r="C661" s="10" t="s">
        <v>538</v>
      </c>
      <c r="D661" s="25" t="s">
        <v>544</v>
      </c>
      <c r="E661" s="26"/>
      <c r="F661" s="25"/>
      <c r="G661" s="26"/>
      <c r="H661" s="27">
        <v>34555000</v>
      </c>
      <c r="I661" s="28"/>
      <c r="J661" s="29"/>
      <c r="K661" s="27">
        <v>32511505.030000001</v>
      </c>
      <c r="L661" s="29"/>
      <c r="M661" s="27">
        <f t="shared" si="24"/>
        <v>2043494.9699999988</v>
      </c>
      <c r="N661" s="29"/>
      <c r="O661" s="11">
        <f t="shared" si="23"/>
        <v>94.086253885110693</v>
      </c>
    </row>
    <row r="662" spans="2:15" ht="34.5" customHeight="1">
      <c r="B662" s="9" t="s">
        <v>131</v>
      </c>
      <c r="C662" s="10" t="s">
        <v>538</v>
      </c>
      <c r="D662" s="25" t="s">
        <v>544</v>
      </c>
      <c r="E662" s="26"/>
      <c r="F662" s="25" t="s">
        <v>132</v>
      </c>
      <c r="G662" s="26"/>
      <c r="H662" s="27">
        <v>34555000</v>
      </c>
      <c r="I662" s="28"/>
      <c r="J662" s="29"/>
      <c r="K662" s="27">
        <v>32511505.030000001</v>
      </c>
      <c r="L662" s="29"/>
      <c r="M662" s="27">
        <f t="shared" si="24"/>
        <v>2043494.9699999988</v>
      </c>
      <c r="N662" s="29"/>
      <c r="O662" s="11">
        <f t="shared" si="23"/>
        <v>94.086253885110693</v>
      </c>
    </row>
    <row r="663" spans="2:15" ht="15" customHeight="1">
      <c r="B663" s="9" t="s">
        <v>285</v>
      </c>
      <c r="C663" s="10" t="s">
        <v>538</v>
      </c>
      <c r="D663" s="25" t="s">
        <v>544</v>
      </c>
      <c r="E663" s="26"/>
      <c r="F663" s="25" t="s">
        <v>286</v>
      </c>
      <c r="G663" s="26"/>
      <c r="H663" s="27">
        <v>34555000</v>
      </c>
      <c r="I663" s="28"/>
      <c r="J663" s="29"/>
      <c r="K663" s="27">
        <v>32511505.030000001</v>
      </c>
      <c r="L663" s="29"/>
      <c r="M663" s="27">
        <f t="shared" si="24"/>
        <v>2043494.9699999988</v>
      </c>
      <c r="N663" s="29"/>
      <c r="O663" s="11">
        <f t="shared" si="23"/>
        <v>94.086253885110693</v>
      </c>
    </row>
    <row r="664" spans="2:15" ht="192" customHeight="1">
      <c r="B664" s="9" t="s">
        <v>545</v>
      </c>
      <c r="C664" s="10" t="s">
        <v>538</v>
      </c>
      <c r="D664" s="25" t="s">
        <v>546</v>
      </c>
      <c r="E664" s="26"/>
      <c r="F664" s="25"/>
      <c r="G664" s="26"/>
      <c r="H664" s="27">
        <v>2458201200</v>
      </c>
      <c r="I664" s="28"/>
      <c r="J664" s="29"/>
      <c r="K664" s="27">
        <v>2442170409.1100001</v>
      </c>
      <c r="L664" s="29"/>
      <c r="M664" s="27">
        <f t="shared" si="24"/>
        <v>16030790.889999866</v>
      </c>
      <c r="N664" s="29"/>
      <c r="O664" s="11">
        <f t="shared" si="23"/>
        <v>99.347864979888556</v>
      </c>
    </row>
    <row r="665" spans="2:15" ht="34.5" customHeight="1">
      <c r="B665" s="9" t="s">
        <v>27</v>
      </c>
      <c r="C665" s="10" t="s">
        <v>538</v>
      </c>
      <c r="D665" s="25" t="s">
        <v>546</v>
      </c>
      <c r="E665" s="26"/>
      <c r="F665" s="25" t="s">
        <v>28</v>
      </c>
      <c r="G665" s="26"/>
      <c r="H665" s="27">
        <v>7825671.4500000002</v>
      </c>
      <c r="I665" s="28"/>
      <c r="J665" s="29"/>
      <c r="K665" s="27">
        <v>2826323.11</v>
      </c>
      <c r="L665" s="29"/>
      <c r="M665" s="27">
        <f t="shared" si="24"/>
        <v>4999348.34</v>
      </c>
      <c r="N665" s="29"/>
      <c r="O665" s="11">
        <f t="shared" si="23"/>
        <v>36.116046118956348</v>
      </c>
    </row>
    <row r="666" spans="2:15" ht="34.5" customHeight="1">
      <c r="B666" s="9" t="s">
        <v>29</v>
      </c>
      <c r="C666" s="10" t="s">
        <v>538</v>
      </c>
      <c r="D666" s="25" t="s">
        <v>546</v>
      </c>
      <c r="E666" s="26"/>
      <c r="F666" s="25" t="s">
        <v>30</v>
      </c>
      <c r="G666" s="26"/>
      <c r="H666" s="27">
        <v>7825671.4500000002</v>
      </c>
      <c r="I666" s="28"/>
      <c r="J666" s="29"/>
      <c r="K666" s="27">
        <v>2826323.11</v>
      </c>
      <c r="L666" s="29"/>
      <c r="M666" s="27">
        <f t="shared" si="24"/>
        <v>4999348.34</v>
      </c>
      <c r="N666" s="29"/>
      <c r="O666" s="11">
        <f t="shared" si="23"/>
        <v>36.116046118956348</v>
      </c>
    </row>
    <row r="667" spans="2:15" ht="34.5" customHeight="1">
      <c r="B667" s="9" t="s">
        <v>131</v>
      </c>
      <c r="C667" s="10" t="s">
        <v>538</v>
      </c>
      <c r="D667" s="25" t="s">
        <v>546</v>
      </c>
      <c r="E667" s="26"/>
      <c r="F667" s="25" t="s">
        <v>132</v>
      </c>
      <c r="G667" s="26"/>
      <c r="H667" s="27">
        <v>2450375528.5500002</v>
      </c>
      <c r="I667" s="28"/>
      <c r="J667" s="29"/>
      <c r="K667" s="27">
        <v>2439344086</v>
      </c>
      <c r="L667" s="29"/>
      <c r="M667" s="27">
        <f t="shared" si="24"/>
        <v>11031442.550000191</v>
      </c>
      <c r="N667" s="29"/>
      <c r="O667" s="11">
        <f t="shared" si="23"/>
        <v>99.549806043136257</v>
      </c>
    </row>
    <row r="668" spans="2:15" ht="15" customHeight="1">
      <c r="B668" s="9" t="s">
        <v>285</v>
      </c>
      <c r="C668" s="10" t="s">
        <v>538</v>
      </c>
      <c r="D668" s="25" t="s">
        <v>546</v>
      </c>
      <c r="E668" s="26"/>
      <c r="F668" s="25" t="s">
        <v>286</v>
      </c>
      <c r="G668" s="26"/>
      <c r="H668" s="27">
        <v>2450375528.5500002</v>
      </c>
      <c r="I668" s="28"/>
      <c r="J668" s="29"/>
      <c r="K668" s="27">
        <v>2439344086</v>
      </c>
      <c r="L668" s="29"/>
      <c r="M668" s="27">
        <f t="shared" si="24"/>
        <v>11031442.550000191</v>
      </c>
      <c r="N668" s="29"/>
      <c r="O668" s="11">
        <f t="shared" si="23"/>
        <v>99.549806043136257</v>
      </c>
    </row>
    <row r="669" spans="2:15" ht="158.25" customHeight="1">
      <c r="B669" s="9" t="s">
        <v>547</v>
      </c>
      <c r="C669" s="10" t="s">
        <v>538</v>
      </c>
      <c r="D669" s="25" t="s">
        <v>548</v>
      </c>
      <c r="E669" s="26"/>
      <c r="F669" s="25"/>
      <c r="G669" s="26"/>
      <c r="H669" s="27">
        <v>22984000</v>
      </c>
      <c r="I669" s="28"/>
      <c r="J669" s="29"/>
      <c r="K669" s="27">
        <v>20942000</v>
      </c>
      <c r="L669" s="29"/>
      <c r="M669" s="27">
        <f t="shared" si="24"/>
        <v>2042000</v>
      </c>
      <c r="N669" s="29"/>
      <c r="O669" s="11">
        <f t="shared" si="23"/>
        <v>91.115558649495298</v>
      </c>
    </row>
    <row r="670" spans="2:15" ht="34.5" customHeight="1">
      <c r="B670" s="9" t="s">
        <v>131</v>
      </c>
      <c r="C670" s="10" t="s">
        <v>538</v>
      </c>
      <c r="D670" s="25" t="s">
        <v>548</v>
      </c>
      <c r="E670" s="26"/>
      <c r="F670" s="25" t="s">
        <v>132</v>
      </c>
      <c r="G670" s="26"/>
      <c r="H670" s="27">
        <v>22984000</v>
      </c>
      <c r="I670" s="28"/>
      <c r="J670" s="29"/>
      <c r="K670" s="27">
        <v>20942000</v>
      </c>
      <c r="L670" s="29"/>
      <c r="M670" s="27">
        <f t="shared" si="24"/>
        <v>2042000</v>
      </c>
      <c r="N670" s="29"/>
      <c r="O670" s="11">
        <f t="shared" si="23"/>
        <v>91.115558649495298</v>
      </c>
    </row>
    <row r="671" spans="2:15" ht="57" customHeight="1">
      <c r="B671" s="9" t="s">
        <v>133</v>
      </c>
      <c r="C671" s="10" t="s">
        <v>538</v>
      </c>
      <c r="D671" s="25" t="s">
        <v>548</v>
      </c>
      <c r="E671" s="26"/>
      <c r="F671" s="25" t="s">
        <v>134</v>
      </c>
      <c r="G671" s="26"/>
      <c r="H671" s="27">
        <v>22984000</v>
      </c>
      <c r="I671" s="28"/>
      <c r="J671" s="29"/>
      <c r="K671" s="27">
        <v>20942000</v>
      </c>
      <c r="L671" s="29"/>
      <c r="M671" s="27">
        <f t="shared" si="24"/>
        <v>2042000</v>
      </c>
      <c r="N671" s="29"/>
      <c r="O671" s="11">
        <f t="shared" si="23"/>
        <v>91.115558649495298</v>
      </c>
    </row>
    <row r="672" spans="2:15" ht="57" customHeight="1">
      <c r="B672" s="9" t="s">
        <v>549</v>
      </c>
      <c r="C672" s="10" t="s">
        <v>538</v>
      </c>
      <c r="D672" s="25" t="s">
        <v>550</v>
      </c>
      <c r="E672" s="26"/>
      <c r="F672" s="25"/>
      <c r="G672" s="26"/>
      <c r="H672" s="27">
        <v>2139000</v>
      </c>
      <c r="I672" s="28"/>
      <c r="J672" s="29"/>
      <c r="K672" s="27">
        <v>2023258.88</v>
      </c>
      <c r="L672" s="29"/>
      <c r="M672" s="27">
        <f t="shared" si="24"/>
        <v>115741.12000000011</v>
      </c>
      <c r="N672" s="29"/>
      <c r="O672" s="11">
        <f t="shared" si="23"/>
        <v>94.589007947639075</v>
      </c>
    </row>
    <row r="673" spans="2:15" ht="90.75" customHeight="1">
      <c r="B673" s="9" t="s">
        <v>551</v>
      </c>
      <c r="C673" s="10" t="s">
        <v>538</v>
      </c>
      <c r="D673" s="25" t="s">
        <v>552</v>
      </c>
      <c r="E673" s="26"/>
      <c r="F673" s="25"/>
      <c r="G673" s="26"/>
      <c r="H673" s="27">
        <v>2139000</v>
      </c>
      <c r="I673" s="28"/>
      <c r="J673" s="29"/>
      <c r="K673" s="27">
        <v>2023258.88</v>
      </c>
      <c r="L673" s="29"/>
      <c r="M673" s="27">
        <f t="shared" si="24"/>
        <v>115741.12000000011</v>
      </c>
      <c r="N673" s="29"/>
      <c r="O673" s="11">
        <f t="shared" si="23"/>
        <v>94.589007947639075</v>
      </c>
    </row>
    <row r="674" spans="2:15" ht="23.25" customHeight="1">
      <c r="B674" s="9" t="s">
        <v>151</v>
      </c>
      <c r="C674" s="10" t="s">
        <v>538</v>
      </c>
      <c r="D674" s="25" t="s">
        <v>552</v>
      </c>
      <c r="E674" s="26"/>
      <c r="F674" s="25" t="s">
        <v>152</v>
      </c>
      <c r="G674" s="26"/>
      <c r="H674" s="27">
        <v>2139000</v>
      </c>
      <c r="I674" s="28"/>
      <c r="J674" s="29"/>
      <c r="K674" s="27">
        <v>2023258.88</v>
      </c>
      <c r="L674" s="29"/>
      <c r="M674" s="27">
        <f t="shared" si="24"/>
        <v>115741.12000000011</v>
      </c>
      <c r="N674" s="29"/>
      <c r="O674" s="11">
        <f t="shared" si="23"/>
        <v>94.589007947639075</v>
      </c>
    </row>
    <row r="675" spans="2:15" ht="34.5" customHeight="1">
      <c r="B675" s="9" t="s">
        <v>153</v>
      </c>
      <c r="C675" s="10" t="s">
        <v>538</v>
      </c>
      <c r="D675" s="25" t="s">
        <v>552</v>
      </c>
      <c r="E675" s="26"/>
      <c r="F675" s="25" t="s">
        <v>154</v>
      </c>
      <c r="G675" s="26"/>
      <c r="H675" s="27">
        <v>2139000</v>
      </c>
      <c r="I675" s="28"/>
      <c r="J675" s="29"/>
      <c r="K675" s="27">
        <v>2023258.88</v>
      </c>
      <c r="L675" s="29"/>
      <c r="M675" s="27">
        <f t="shared" si="24"/>
        <v>115741.12000000011</v>
      </c>
      <c r="N675" s="29"/>
      <c r="O675" s="11">
        <f t="shared" si="23"/>
        <v>94.589007947639075</v>
      </c>
    </row>
    <row r="676" spans="2:15" ht="90.75" customHeight="1">
      <c r="B676" s="9" t="s">
        <v>53</v>
      </c>
      <c r="C676" s="10" t="s">
        <v>538</v>
      </c>
      <c r="D676" s="25" t="s">
        <v>54</v>
      </c>
      <c r="E676" s="26"/>
      <c r="F676" s="25"/>
      <c r="G676" s="26"/>
      <c r="H676" s="27">
        <v>202700640</v>
      </c>
      <c r="I676" s="28"/>
      <c r="J676" s="29"/>
      <c r="K676" s="27">
        <v>186636810.25999999</v>
      </c>
      <c r="L676" s="29"/>
      <c r="M676" s="27">
        <f t="shared" si="24"/>
        <v>16063829.74000001</v>
      </c>
      <c r="N676" s="29"/>
      <c r="O676" s="11">
        <f t="shared" si="23"/>
        <v>92.075096684450514</v>
      </c>
    </row>
    <row r="677" spans="2:15" ht="203.25" customHeight="1">
      <c r="B677" s="9" t="s">
        <v>553</v>
      </c>
      <c r="C677" s="10" t="s">
        <v>538</v>
      </c>
      <c r="D677" s="25" t="s">
        <v>554</v>
      </c>
      <c r="E677" s="26"/>
      <c r="F677" s="25"/>
      <c r="G677" s="26"/>
      <c r="H677" s="27">
        <v>46668000</v>
      </c>
      <c r="I677" s="28"/>
      <c r="J677" s="29"/>
      <c r="K677" s="27">
        <v>37563097.119999997</v>
      </c>
      <c r="L677" s="29"/>
      <c r="M677" s="27">
        <f t="shared" si="24"/>
        <v>9104902.8800000027</v>
      </c>
      <c r="N677" s="29"/>
      <c r="O677" s="11">
        <f t="shared" si="23"/>
        <v>80.490051255678409</v>
      </c>
    </row>
    <row r="678" spans="2:15" ht="34.5" customHeight="1">
      <c r="B678" s="9" t="s">
        <v>27</v>
      </c>
      <c r="C678" s="10" t="s">
        <v>538</v>
      </c>
      <c r="D678" s="25" t="s">
        <v>554</v>
      </c>
      <c r="E678" s="26"/>
      <c r="F678" s="25" t="s">
        <v>28</v>
      </c>
      <c r="G678" s="26"/>
      <c r="H678" s="27">
        <v>46220747.75</v>
      </c>
      <c r="I678" s="28"/>
      <c r="J678" s="29"/>
      <c r="K678" s="27">
        <v>37115844.869999997</v>
      </c>
      <c r="L678" s="29"/>
      <c r="M678" s="27">
        <f t="shared" si="24"/>
        <v>9104902.8800000027</v>
      </c>
      <c r="N678" s="29"/>
      <c r="O678" s="11">
        <f t="shared" si="23"/>
        <v>80.30126442513037</v>
      </c>
    </row>
    <row r="679" spans="2:15" ht="34.5" customHeight="1">
      <c r="B679" s="9" t="s">
        <v>29</v>
      </c>
      <c r="C679" s="10" t="s">
        <v>538</v>
      </c>
      <c r="D679" s="25" t="s">
        <v>554</v>
      </c>
      <c r="E679" s="26"/>
      <c r="F679" s="25" t="s">
        <v>30</v>
      </c>
      <c r="G679" s="26"/>
      <c r="H679" s="27">
        <v>46220747.75</v>
      </c>
      <c r="I679" s="28"/>
      <c r="J679" s="29"/>
      <c r="K679" s="27">
        <v>37115844.869999997</v>
      </c>
      <c r="L679" s="29"/>
      <c r="M679" s="27">
        <f t="shared" si="24"/>
        <v>9104902.8800000027</v>
      </c>
      <c r="N679" s="29"/>
      <c r="O679" s="11">
        <f t="shared" si="23"/>
        <v>80.30126442513037</v>
      </c>
    </row>
    <row r="680" spans="2:15" ht="34.5" customHeight="1">
      <c r="B680" s="9" t="s">
        <v>131</v>
      </c>
      <c r="C680" s="10" t="s">
        <v>538</v>
      </c>
      <c r="D680" s="25" t="s">
        <v>554</v>
      </c>
      <c r="E680" s="26"/>
      <c r="F680" s="25" t="s">
        <v>132</v>
      </c>
      <c r="G680" s="26"/>
      <c r="H680" s="27">
        <v>447252.25</v>
      </c>
      <c r="I680" s="28"/>
      <c r="J680" s="29"/>
      <c r="K680" s="27">
        <v>447252.25</v>
      </c>
      <c r="L680" s="29"/>
      <c r="M680" s="27">
        <f t="shared" si="24"/>
        <v>0</v>
      </c>
      <c r="N680" s="29"/>
      <c r="O680" s="11">
        <f t="shared" si="23"/>
        <v>100</v>
      </c>
    </row>
    <row r="681" spans="2:15" ht="15" customHeight="1">
      <c r="B681" s="9" t="s">
        <v>285</v>
      </c>
      <c r="C681" s="10" t="s">
        <v>538</v>
      </c>
      <c r="D681" s="25" t="s">
        <v>554</v>
      </c>
      <c r="E681" s="26"/>
      <c r="F681" s="25" t="s">
        <v>286</v>
      </c>
      <c r="G681" s="26"/>
      <c r="H681" s="27">
        <v>88970</v>
      </c>
      <c r="I681" s="28"/>
      <c r="J681" s="29"/>
      <c r="K681" s="27">
        <v>88970</v>
      </c>
      <c r="L681" s="29"/>
      <c r="M681" s="27">
        <f t="shared" si="24"/>
        <v>0</v>
      </c>
      <c r="N681" s="29"/>
      <c r="O681" s="11">
        <f t="shared" si="23"/>
        <v>100</v>
      </c>
    </row>
    <row r="682" spans="2:15" ht="57" customHeight="1">
      <c r="B682" s="9" t="s">
        <v>133</v>
      </c>
      <c r="C682" s="10" t="s">
        <v>538</v>
      </c>
      <c r="D682" s="25" t="s">
        <v>554</v>
      </c>
      <c r="E682" s="26"/>
      <c r="F682" s="25" t="s">
        <v>134</v>
      </c>
      <c r="G682" s="26"/>
      <c r="H682" s="27">
        <v>358282.25</v>
      </c>
      <c r="I682" s="28"/>
      <c r="J682" s="29"/>
      <c r="K682" s="27">
        <v>358282.25</v>
      </c>
      <c r="L682" s="29"/>
      <c r="M682" s="27">
        <f t="shared" si="24"/>
        <v>0</v>
      </c>
      <c r="N682" s="29"/>
      <c r="O682" s="11">
        <f t="shared" si="23"/>
        <v>100</v>
      </c>
    </row>
    <row r="683" spans="2:15" ht="135.75" customHeight="1">
      <c r="B683" s="9" t="s">
        <v>555</v>
      </c>
      <c r="C683" s="10" t="s">
        <v>538</v>
      </c>
      <c r="D683" s="25" t="s">
        <v>556</v>
      </c>
      <c r="E683" s="26"/>
      <c r="F683" s="25"/>
      <c r="G683" s="26"/>
      <c r="H683" s="27">
        <v>73837000</v>
      </c>
      <c r="I683" s="28"/>
      <c r="J683" s="29"/>
      <c r="K683" s="27">
        <v>73836768.939999998</v>
      </c>
      <c r="L683" s="29"/>
      <c r="M683" s="27">
        <f t="shared" si="24"/>
        <v>231.06000000238419</v>
      </c>
      <c r="N683" s="29"/>
      <c r="O683" s="11">
        <f t="shared" si="23"/>
        <v>99.999687067459391</v>
      </c>
    </row>
    <row r="684" spans="2:15" ht="34.5" customHeight="1">
      <c r="B684" s="9" t="s">
        <v>131</v>
      </c>
      <c r="C684" s="10" t="s">
        <v>538</v>
      </c>
      <c r="D684" s="25" t="s">
        <v>556</v>
      </c>
      <c r="E684" s="26"/>
      <c r="F684" s="25" t="s">
        <v>132</v>
      </c>
      <c r="G684" s="26"/>
      <c r="H684" s="27">
        <v>73837000</v>
      </c>
      <c r="I684" s="28"/>
      <c r="J684" s="29"/>
      <c r="K684" s="27">
        <v>73836768.939999998</v>
      </c>
      <c r="L684" s="29"/>
      <c r="M684" s="27">
        <f t="shared" si="24"/>
        <v>231.06000000238419</v>
      </c>
      <c r="N684" s="29"/>
      <c r="O684" s="11">
        <f t="shared" si="23"/>
        <v>99.999687067459391</v>
      </c>
    </row>
    <row r="685" spans="2:15" ht="15" customHeight="1">
      <c r="B685" s="9" t="s">
        <v>285</v>
      </c>
      <c r="C685" s="10" t="s">
        <v>538</v>
      </c>
      <c r="D685" s="25" t="s">
        <v>556</v>
      </c>
      <c r="E685" s="26"/>
      <c r="F685" s="25" t="s">
        <v>286</v>
      </c>
      <c r="G685" s="26"/>
      <c r="H685" s="27">
        <v>73342408</v>
      </c>
      <c r="I685" s="28"/>
      <c r="J685" s="29"/>
      <c r="K685" s="27">
        <v>73342176.939999998</v>
      </c>
      <c r="L685" s="29"/>
      <c r="M685" s="27">
        <f t="shared" si="24"/>
        <v>231.06000000238419</v>
      </c>
      <c r="N685" s="29"/>
      <c r="O685" s="11">
        <f t="shared" si="23"/>
        <v>99.999684957166934</v>
      </c>
    </row>
    <row r="686" spans="2:15" ht="57" customHeight="1">
      <c r="B686" s="9" t="s">
        <v>133</v>
      </c>
      <c r="C686" s="10" t="s">
        <v>538</v>
      </c>
      <c r="D686" s="25" t="s">
        <v>556</v>
      </c>
      <c r="E686" s="26"/>
      <c r="F686" s="25" t="s">
        <v>134</v>
      </c>
      <c r="G686" s="26"/>
      <c r="H686" s="27">
        <v>494592</v>
      </c>
      <c r="I686" s="28"/>
      <c r="J686" s="29"/>
      <c r="K686" s="27">
        <v>494592</v>
      </c>
      <c r="L686" s="29"/>
      <c r="M686" s="27">
        <f t="shared" si="24"/>
        <v>0</v>
      </c>
      <c r="N686" s="29"/>
      <c r="O686" s="11">
        <f t="shared" si="23"/>
        <v>100</v>
      </c>
    </row>
    <row r="687" spans="2:15" ht="68.25" customHeight="1">
      <c r="B687" s="9" t="s">
        <v>557</v>
      </c>
      <c r="C687" s="10" t="s">
        <v>538</v>
      </c>
      <c r="D687" s="25" t="s">
        <v>558</v>
      </c>
      <c r="E687" s="26"/>
      <c r="F687" s="25"/>
      <c r="G687" s="26"/>
      <c r="H687" s="27">
        <v>350000</v>
      </c>
      <c r="I687" s="28"/>
      <c r="J687" s="29"/>
      <c r="K687" s="27">
        <v>278768</v>
      </c>
      <c r="L687" s="29"/>
      <c r="M687" s="27">
        <f t="shared" si="24"/>
        <v>71232</v>
      </c>
      <c r="N687" s="29"/>
      <c r="O687" s="11">
        <f t="shared" si="23"/>
        <v>79.647999999999996</v>
      </c>
    </row>
    <row r="688" spans="2:15" ht="34.5" customHeight="1">
      <c r="B688" s="9" t="s">
        <v>131</v>
      </c>
      <c r="C688" s="10" t="s">
        <v>538</v>
      </c>
      <c r="D688" s="25" t="s">
        <v>558</v>
      </c>
      <c r="E688" s="26"/>
      <c r="F688" s="25" t="s">
        <v>132</v>
      </c>
      <c r="G688" s="26"/>
      <c r="H688" s="27">
        <v>350000</v>
      </c>
      <c r="I688" s="28"/>
      <c r="J688" s="29"/>
      <c r="K688" s="27">
        <v>278768</v>
      </c>
      <c r="L688" s="29"/>
      <c r="M688" s="27">
        <f t="shared" si="24"/>
        <v>71232</v>
      </c>
      <c r="N688" s="29"/>
      <c r="O688" s="11">
        <f t="shared" si="23"/>
        <v>79.647999999999996</v>
      </c>
    </row>
    <row r="689" spans="2:15" ht="15" customHeight="1">
      <c r="B689" s="9" t="s">
        <v>285</v>
      </c>
      <c r="C689" s="10" t="s">
        <v>538</v>
      </c>
      <c r="D689" s="25" t="s">
        <v>558</v>
      </c>
      <c r="E689" s="26"/>
      <c r="F689" s="25" t="s">
        <v>286</v>
      </c>
      <c r="G689" s="26"/>
      <c r="H689" s="27">
        <v>350000</v>
      </c>
      <c r="I689" s="28"/>
      <c r="J689" s="29"/>
      <c r="K689" s="27">
        <v>278768</v>
      </c>
      <c r="L689" s="29"/>
      <c r="M689" s="27">
        <f t="shared" si="24"/>
        <v>71232</v>
      </c>
      <c r="N689" s="29"/>
      <c r="O689" s="11">
        <f t="shared" si="23"/>
        <v>79.647999999999996</v>
      </c>
    </row>
    <row r="690" spans="2:15" ht="57" customHeight="1">
      <c r="B690" s="9" t="s">
        <v>559</v>
      </c>
      <c r="C690" s="10" t="s">
        <v>538</v>
      </c>
      <c r="D690" s="25" t="s">
        <v>560</v>
      </c>
      <c r="E690" s="26"/>
      <c r="F690" s="25"/>
      <c r="G690" s="26"/>
      <c r="H690" s="27">
        <v>70233640</v>
      </c>
      <c r="I690" s="28"/>
      <c r="J690" s="29"/>
      <c r="K690" s="27">
        <v>63346176.200000003</v>
      </c>
      <c r="L690" s="29"/>
      <c r="M690" s="27">
        <f t="shared" si="24"/>
        <v>6887463.799999997</v>
      </c>
      <c r="N690" s="29"/>
      <c r="O690" s="11">
        <f t="shared" si="23"/>
        <v>90.193497304140863</v>
      </c>
    </row>
    <row r="691" spans="2:15" ht="34.5" customHeight="1">
      <c r="B691" s="9" t="s">
        <v>27</v>
      </c>
      <c r="C691" s="10" t="s">
        <v>538</v>
      </c>
      <c r="D691" s="25" t="s">
        <v>560</v>
      </c>
      <c r="E691" s="26"/>
      <c r="F691" s="25" t="s">
        <v>28</v>
      </c>
      <c r="G691" s="26"/>
      <c r="H691" s="27">
        <v>70233640</v>
      </c>
      <c r="I691" s="28"/>
      <c r="J691" s="29"/>
      <c r="K691" s="27">
        <v>63346176.200000003</v>
      </c>
      <c r="L691" s="29"/>
      <c r="M691" s="27">
        <f t="shared" si="24"/>
        <v>6887463.799999997</v>
      </c>
      <c r="N691" s="29"/>
      <c r="O691" s="11">
        <f t="shared" si="23"/>
        <v>90.193497304140863</v>
      </c>
    </row>
    <row r="692" spans="2:15" ht="34.5" customHeight="1">
      <c r="B692" s="9" t="s">
        <v>29</v>
      </c>
      <c r="C692" s="10" t="s">
        <v>538</v>
      </c>
      <c r="D692" s="25" t="s">
        <v>560</v>
      </c>
      <c r="E692" s="26"/>
      <c r="F692" s="25" t="s">
        <v>30</v>
      </c>
      <c r="G692" s="26"/>
      <c r="H692" s="27">
        <v>70233640</v>
      </c>
      <c r="I692" s="28"/>
      <c r="J692" s="29"/>
      <c r="K692" s="27">
        <v>63346176.200000003</v>
      </c>
      <c r="L692" s="29"/>
      <c r="M692" s="27">
        <f t="shared" si="24"/>
        <v>6887463.799999997</v>
      </c>
      <c r="N692" s="29"/>
      <c r="O692" s="11">
        <f t="shared" si="23"/>
        <v>90.193497304140863</v>
      </c>
    </row>
    <row r="693" spans="2:15" ht="57" customHeight="1">
      <c r="B693" s="9" t="s">
        <v>561</v>
      </c>
      <c r="C693" s="10" t="s">
        <v>538</v>
      </c>
      <c r="D693" s="25" t="s">
        <v>562</v>
      </c>
      <c r="E693" s="26"/>
      <c r="F693" s="25"/>
      <c r="G693" s="26"/>
      <c r="H693" s="27">
        <v>11612000</v>
      </c>
      <c r="I693" s="28"/>
      <c r="J693" s="29"/>
      <c r="K693" s="27">
        <v>11612000</v>
      </c>
      <c r="L693" s="29"/>
      <c r="M693" s="27">
        <f t="shared" si="24"/>
        <v>0</v>
      </c>
      <c r="N693" s="29"/>
      <c r="O693" s="11">
        <f t="shared" si="23"/>
        <v>100</v>
      </c>
    </row>
    <row r="694" spans="2:15" ht="34.5" customHeight="1">
      <c r="B694" s="9" t="s">
        <v>131</v>
      </c>
      <c r="C694" s="10" t="s">
        <v>538</v>
      </c>
      <c r="D694" s="25" t="s">
        <v>562</v>
      </c>
      <c r="E694" s="26"/>
      <c r="F694" s="25" t="s">
        <v>132</v>
      </c>
      <c r="G694" s="26"/>
      <c r="H694" s="27">
        <v>11612000</v>
      </c>
      <c r="I694" s="28"/>
      <c r="J694" s="29"/>
      <c r="K694" s="27">
        <v>11612000</v>
      </c>
      <c r="L694" s="29"/>
      <c r="M694" s="27">
        <f t="shared" si="24"/>
        <v>0</v>
      </c>
      <c r="N694" s="29"/>
      <c r="O694" s="11">
        <f t="shared" si="23"/>
        <v>100</v>
      </c>
    </row>
    <row r="695" spans="2:15" ht="15" customHeight="1">
      <c r="B695" s="9" t="s">
        <v>285</v>
      </c>
      <c r="C695" s="10" t="s">
        <v>538</v>
      </c>
      <c r="D695" s="25" t="s">
        <v>562</v>
      </c>
      <c r="E695" s="26"/>
      <c r="F695" s="25" t="s">
        <v>286</v>
      </c>
      <c r="G695" s="26"/>
      <c r="H695" s="27">
        <v>11612000</v>
      </c>
      <c r="I695" s="28"/>
      <c r="J695" s="29"/>
      <c r="K695" s="27">
        <v>11612000</v>
      </c>
      <c r="L695" s="29"/>
      <c r="M695" s="27">
        <f t="shared" si="24"/>
        <v>0</v>
      </c>
      <c r="N695" s="29"/>
      <c r="O695" s="11">
        <f t="shared" si="23"/>
        <v>100</v>
      </c>
    </row>
    <row r="696" spans="2:15" ht="79.5" customHeight="1">
      <c r="B696" s="9" t="s">
        <v>563</v>
      </c>
      <c r="C696" s="10" t="s">
        <v>538</v>
      </c>
      <c r="D696" s="25" t="s">
        <v>564</v>
      </c>
      <c r="E696" s="26"/>
      <c r="F696" s="25"/>
      <c r="G696" s="26"/>
      <c r="H696" s="27">
        <v>458840218.76999998</v>
      </c>
      <c r="I696" s="28"/>
      <c r="J696" s="29"/>
      <c r="K696" s="27">
        <v>457433933.07999998</v>
      </c>
      <c r="L696" s="29"/>
      <c r="M696" s="27">
        <f t="shared" si="24"/>
        <v>1406285.6899999976</v>
      </c>
      <c r="N696" s="29"/>
      <c r="O696" s="11">
        <f t="shared" si="23"/>
        <v>99.693512985027823</v>
      </c>
    </row>
    <row r="697" spans="2:15" ht="45.75" customHeight="1">
      <c r="B697" s="9" t="s">
        <v>541</v>
      </c>
      <c r="C697" s="10" t="s">
        <v>538</v>
      </c>
      <c r="D697" s="25" t="s">
        <v>565</v>
      </c>
      <c r="E697" s="26"/>
      <c r="F697" s="25"/>
      <c r="G697" s="26"/>
      <c r="H697" s="27">
        <v>458840218.76999998</v>
      </c>
      <c r="I697" s="28"/>
      <c r="J697" s="29"/>
      <c r="K697" s="27">
        <v>457433933.07999998</v>
      </c>
      <c r="L697" s="29"/>
      <c r="M697" s="27">
        <f t="shared" ref="M697:M733" si="25">H697-K697</f>
        <v>1406285.6899999976</v>
      </c>
      <c r="N697" s="29"/>
      <c r="O697" s="11">
        <f t="shared" si="23"/>
        <v>99.693512985027823</v>
      </c>
    </row>
    <row r="698" spans="2:15" ht="34.5" customHeight="1">
      <c r="B698" s="9" t="s">
        <v>131</v>
      </c>
      <c r="C698" s="10" t="s">
        <v>538</v>
      </c>
      <c r="D698" s="25" t="s">
        <v>565</v>
      </c>
      <c r="E698" s="26"/>
      <c r="F698" s="25" t="s">
        <v>132</v>
      </c>
      <c r="G698" s="26"/>
      <c r="H698" s="27">
        <v>458840218.76999998</v>
      </c>
      <c r="I698" s="28"/>
      <c r="J698" s="29"/>
      <c r="K698" s="27">
        <v>457433933.07999998</v>
      </c>
      <c r="L698" s="29"/>
      <c r="M698" s="27">
        <f t="shared" si="25"/>
        <v>1406285.6899999976</v>
      </c>
      <c r="N698" s="29"/>
      <c r="O698" s="11">
        <f t="shared" si="23"/>
        <v>99.693512985027823</v>
      </c>
    </row>
    <row r="699" spans="2:15" ht="15" customHeight="1">
      <c r="B699" s="9" t="s">
        <v>285</v>
      </c>
      <c r="C699" s="10" t="s">
        <v>538</v>
      </c>
      <c r="D699" s="25" t="s">
        <v>565</v>
      </c>
      <c r="E699" s="26"/>
      <c r="F699" s="25" t="s">
        <v>286</v>
      </c>
      <c r="G699" s="26"/>
      <c r="H699" s="27">
        <v>458840218.76999998</v>
      </c>
      <c r="I699" s="28"/>
      <c r="J699" s="29"/>
      <c r="K699" s="27">
        <v>457433933.07999998</v>
      </c>
      <c r="L699" s="29"/>
      <c r="M699" s="27">
        <f t="shared" si="25"/>
        <v>1406285.6899999976</v>
      </c>
      <c r="N699" s="29"/>
      <c r="O699" s="11">
        <f t="shared" si="23"/>
        <v>99.693512985027823</v>
      </c>
    </row>
    <row r="700" spans="2:15" ht="23.25" customHeight="1">
      <c r="B700" s="9" t="s">
        <v>566</v>
      </c>
      <c r="C700" s="10" t="s">
        <v>538</v>
      </c>
      <c r="D700" s="25" t="s">
        <v>567</v>
      </c>
      <c r="E700" s="26"/>
      <c r="F700" s="25"/>
      <c r="G700" s="26"/>
      <c r="H700" s="27">
        <v>4290852.8499999996</v>
      </c>
      <c r="I700" s="28"/>
      <c r="J700" s="29"/>
      <c r="K700" s="27">
        <v>4071491.4</v>
      </c>
      <c r="L700" s="29"/>
      <c r="M700" s="27">
        <f t="shared" si="25"/>
        <v>219361.44999999972</v>
      </c>
      <c r="N700" s="29"/>
      <c r="O700" s="11">
        <f t="shared" si="23"/>
        <v>94.887695810868934</v>
      </c>
    </row>
    <row r="701" spans="2:15" ht="90.75" customHeight="1">
      <c r="B701" s="9" t="s">
        <v>568</v>
      </c>
      <c r="C701" s="10" t="s">
        <v>538</v>
      </c>
      <c r="D701" s="25" t="s">
        <v>569</v>
      </c>
      <c r="E701" s="26"/>
      <c r="F701" s="25"/>
      <c r="G701" s="26"/>
      <c r="H701" s="27">
        <v>2290852.85</v>
      </c>
      <c r="I701" s="28"/>
      <c r="J701" s="29"/>
      <c r="K701" s="27">
        <v>2071491.4</v>
      </c>
      <c r="L701" s="29"/>
      <c r="M701" s="27">
        <f t="shared" si="25"/>
        <v>219361.45000000019</v>
      </c>
      <c r="N701" s="29"/>
      <c r="O701" s="11">
        <f t="shared" si="23"/>
        <v>90.424463535490716</v>
      </c>
    </row>
    <row r="702" spans="2:15" ht="34.5" customHeight="1">
      <c r="B702" s="9" t="s">
        <v>27</v>
      </c>
      <c r="C702" s="10" t="s">
        <v>538</v>
      </c>
      <c r="D702" s="25" t="s">
        <v>569</v>
      </c>
      <c r="E702" s="26"/>
      <c r="F702" s="25" t="s">
        <v>28</v>
      </c>
      <c r="G702" s="26"/>
      <c r="H702" s="27">
        <v>2290852.85</v>
      </c>
      <c r="I702" s="28"/>
      <c r="J702" s="29"/>
      <c r="K702" s="27">
        <v>2071491.4</v>
      </c>
      <c r="L702" s="29"/>
      <c r="M702" s="27">
        <f t="shared" si="25"/>
        <v>219361.45000000019</v>
      </c>
      <c r="N702" s="29"/>
      <c r="O702" s="11">
        <f t="shared" si="23"/>
        <v>90.424463535490716</v>
      </c>
    </row>
    <row r="703" spans="2:15" ht="34.5" customHeight="1">
      <c r="B703" s="9" t="s">
        <v>29</v>
      </c>
      <c r="C703" s="10" t="s">
        <v>538</v>
      </c>
      <c r="D703" s="25" t="s">
        <v>569</v>
      </c>
      <c r="E703" s="26"/>
      <c r="F703" s="25" t="s">
        <v>30</v>
      </c>
      <c r="G703" s="26"/>
      <c r="H703" s="27">
        <v>2290852.85</v>
      </c>
      <c r="I703" s="28"/>
      <c r="J703" s="29"/>
      <c r="K703" s="27">
        <v>2071491.4</v>
      </c>
      <c r="L703" s="29"/>
      <c r="M703" s="27">
        <f t="shared" si="25"/>
        <v>219361.45000000019</v>
      </c>
      <c r="N703" s="29"/>
      <c r="O703" s="11">
        <f t="shared" si="23"/>
        <v>90.424463535490716</v>
      </c>
    </row>
    <row r="704" spans="2:15" ht="23.25" customHeight="1">
      <c r="B704" s="9" t="s">
        <v>570</v>
      </c>
      <c r="C704" s="10" t="s">
        <v>538</v>
      </c>
      <c r="D704" s="25" t="s">
        <v>571</v>
      </c>
      <c r="E704" s="26"/>
      <c r="F704" s="25"/>
      <c r="G704" s="26"/>
      <c r="H704" s="27">
        <v>2000000</v>
      </c>
      <c r="I704" s="28"/>
      <c r="J704" s="29"/>
      <c r="K704" s="27">
        <v>2000000</v>
      </c>
      <c r="L704" s="29"/>
      <c r="M704" s="27">
        <f t="shared" si="25"/>
        <v>0</v>
      </c>
      <c r="N704" s="29"/>
      <c r="O704" s="11">
        <f t="shared" si="23"/>
        <v>100</v>
      </c>
    </row>
    <row r="705" spans="2:15" ht="34.5" customHeight="1">
      <c r="B705" s="9" t="s">
        <v>27</v>
      </c>
      <c r="C705" s="10" t="s">
        <v>538</v>
      </c>
      <c r="D705" s="25" t="s">
        <v>571</v>
      </c>
      <c r="E705" s="26"/>
      <c r="F705" s="25" t="s">
        <v>28</v>
      </c>
      <c r="G705" s="26"/>
      <c r="H705" s="27">
        <v>2000000</v>
      </c>
      <c r="I705" s="28"/>
      <c r="J705" s="29"/>
      <c r="K705" s="27">
        <v>2000000</v>
      </c>
      <c r="L705" s="29"/>
      <c r="M705" s="27">
        <f t="shared" si="25"/>
        <v>0</v>
      </c>
      <c r="N705" s="29"/>
      <c r="O705" s="11">
        <f t="shared" si="23"/>
        <v>100</v>
      </c>
    </row>
    <row r="706" spans="2:15" ht="34.5" customHeight="1">
      <c r="B706" s="9" t="s">
        <v>29</v>
      </c>
      <c r="C706" s="10" t="s">
        <v>538</v>
      </c>
      <c r="D706" s="25" t="s">
        <v>571</v>
      </c>
      <c r="E706" s="26"/>
      <c r="F706" s="25" t="s">
        <v>30</v>
      </c>
      <c r="G706" s="26"/>
      <c r="H706" s="27">
        <v>2000000</v>
      </c>
      <c r="I706" s="28"/>
      <c r="J706" s="29"/>
      <c r="K706" s="27">
        <v>2000000</v>
      </c>
      <c r="L706" s="29"/>
      <c r="M706" s="27">
        <f t="shared" si="25"/>
        <v>0</v>
      </c>
      <c r="N706" s="29"/>
      <c r="O706" s="11">
        <f t="shared" si="23"/>
        <v>100</v>
      </c>
    </row>
    <row r="707" spans="2:15" ht="23.25" customHeight="1">
      <c r="B707" s="9" t="s">
        <v>524</v>
      </c>
      <c r="C707" s="10" t="s">
        <v>538</v>
      </c>
      <c r="D707" s="25" t="s">
        <v>525</v>
      </c>
      <c r="E707" s="26"/>
      <c r="F707" s="25"/>
      <c r="G707" s="26"/>
      <c r="H707" s="27">
        <v>20118471.379999999</v>
      </c>
      <c r="I707" s="28"/>
      <c r="J707" s="29"/>
      <c r="K707" s="27">
        <v>13997260.449999999</v>
      </c>
      <c r="L707" s="29"/>
      <c r="M707" s="27">
        <f t="shared" si="25"/>
        <v>6121210.9299999997</v>
      </c>
      <c r="N707" s="29"/>
      <c r="O707" s="11">
        <f t="shared" si="23"/>
        <v>69.574174824807187</v>
      </c>
    </row>
    <row r="708" spans="2:15" ht="34.5" customHeight="1">
      <c r="B708" s="9" t="s">
        <v>13</v>
      </c>
      <c r="C708" s="10" t="s">
        <v>538</v>
      </c>
      <c r="D708" s="25" t="s">
        <v>526</v>
      </c>
      <c r="E708" s="26"/>
      <c r="F708" s="25"/>
      <c r="G708" s="26"/>
      <c r="H708" s="27">
        <v>20118471.379999999</v>
      </c>
      <c r="I708" s="28"/>
      <c r="J708" s="29"/>
      <c r="K708" s="27">
        <v>13997260.449999999</v>
      </c>
      <c r="L708" s="29"/>
      <c r="M708" s="27">
        <f t="shared" si="25"/>
        <v>6121210.9299999997</v>
      </c>
      <c r="N708" s="29"/>
      <c r="O708" s="11">
        <f t="shared" ref="O708:O771" si="26">K708/H708*100</f>
        <v>69.574174824807187</v>
      </c>
    </row>
    <row r="709" spans="2:15" ht="23.25" customHeight="1">
      <c r="B709" s="9" t="s">
        <v>527</v>
      </c>
      <c r="C709" s="10" t="s">
        <v>538</v>
      </c>
      <c r="D709" s="25" t="s">
        <v>528</v>
      </c>
      <c r="E709" s="26"/>
      <c r="F709" s="25"/>
      <c r="G709" s="26"/>
      <c r="H709" s="27">
        <v>20118471.379999999</v>
      </c>
      <c r="I709" s="28"/>
      <c r="J709" s="29"/>
      <c r="K709" s="27">
        <v>13997260.449999999</v>
      </c>
      <c r="L709" s="29"/>
      <c r="M709" s="27">
        <f t="shared" si="25"/>
        <v>6121210.9299999997</v>
      </c>
      <c r="N709" s="29"/>
      <c r="O709" s="11">
        <f t="shared" si="26"/>
        <v>69.574174824807187</v>
      </c>
    </row>
    <row r="710" spans="2:15" ht="34.5" customHeight="1">
      <c r="B710" s="9" t="s">
        <v>27</v>
      </c>
      <c r="C710" s="10" t="s">
        <v>538</v>
      </c>
      <c r="D710" s="25" t="s">
        <v>528</v>
      </c>
      <c r="E710" s="26"/>
      <c r="F710" s="25" t="s">
        <v>28</v>
      </c>
      <c r="G710" s="26"/>
      <c r="H710" s="27">
        <v>20118471.379999999</v>
      </c>
      <c r="I710" s="28"/>
      <c r="J710" s="29"/>
      <c r="K710" s="27">
        <v>13997260.449999999</v>
      </c>
      <c r="L710" s="29"/>
      <c r="M710" s="27">
        <f t="shared" si="25"/>
        <v>6121210.9299999997</v>
      </c>
      <c r="N710" s="29"/>
      <c r="O710" s="11">
        <f t="shared" si="26"/>
        <v>69.574174824807187</v>
      </c>
    </row>
    <row r="711" spans="2:15" ht="34.5" customHeight="1">
      <c r="B711" s="9" t="s">
        <v>29</v>
      </c>
      <c r="C711" s="10" t="s">
        <v>538</v>
      </c>
      <c r="D711" s="25" t="s">
        <v>528</v>
      </c>
      <c r="E711" s="26"/>
      <c r="F711" s="25" t="s">
        <v>30</v>
      </c>
      <c r="G711" s="26"/>
      <c r="H711" s="27">
        <v>20118471.379999999</v>
      </c>
      <c r="I711" s="28"/>
      <c r="J711" s="29"/>
      <c r="K711" s="27">
        <v>13997260.449999999</v>
      </c>
      <c r="L711" s="29"/>
      <c r="M711" s="27">
        <f t="shared" si="25"/>
        <v>6121210.9299999997</v>
      </c>
      <c r="N711" s="29"/>
      <c r="O711" s="11">
        <f t="shared" si="26"/>
        <v>69.574174824807187</v>
      </c>
    </row>
    <row r="712" spans="2:15" ht="57" customHeight="1">
      <c r="B712" s="9" t="s">
        <v>83</v>
      </c>
      <c r="C712" s="10" t="s">
        <v>538</v>
      </c>
      <c r="D712" s="25" t="s">
        <v>84</v>
      </c>
      <c r="E712" s="26"/>
      <c r="F712" s="25"/>
      <c r="G712" s="26"/>
      <c r="H712" s="27">
        <v>10301700</v>
      </c>
      <c r="I712" s="28"/>
      <c r="J712" s="29"/>
      <c r="K712" s="27">
        <v>9061423.4000000004</v>
      </c>
      <c r="L712" s="29"/>
      <c r="M712" s="27">
        <f t="shared" si="25"/>
        <v>1240276.5999999996</v>
      </c>
      <c r="N712" s="29"/>
      <c r="O712" s="11">
        <f t="shared" si="26"/>
        <v>87.960466719085204</v>
      </c>
    </row>
    <row r="713" spans="2:15" ht="23.25" customHeight="1">
      <c r="B713" s="9" t="s">
        <v>161</v>
      </c>
      <c r="C713" s="10" t="s">
        <v>538</v>
      </c>
      <c r="D713" s="25" t="s">
        <v>162</v>
      </c>
      <c r="E713" s="26"/>
      <c r="F713" s="25"/>
      <c r="G713" s="26"/>
      <c r="H713" s="27">
        <v>10301700</v>
      </c>
      <c r="I713" s="28"/>
      <c r="J713" s="29"/>
      <c r="K713" s="27">
        <v>9061423.4000000004</v>
      </c>
      <c r="L713" s="29"/>
      <c r="M713" s="27">
        <f t="shared" si="25"/>
        <v>1240276.5999999996</v>
      </c>
      <c r="N713" s="29"/>
      <c r="O713" s="11">
        <f t="shared" si="26"/>
        <v>87.960466719085204</v>
      </c>
    </row>
    <row r="714" spans="2:15" ht="45.75" customHeight="1">
      <c r="B714" s="9" t="s">
        <v>163</v>
      </c>
      <c r="C714" s="10" t="s">
        <v>538</v>
      </c>
      <c r="D714" s="25" t="s">
        <v>164</v>
      </c>
      <c r="E714" s="26"/>
      <c r="F714" s="25"/>
      <c r="G714" s="26"/>
      <c r="H714" s="27">
        <v>10301700</v>
      </c>
      <c r="I714" s="28"/>
      <c r="J714" s="29"/>
      <c r="K714" s="27">
        <v>9061423.4000000004</v>
      </c>
      <c r="L714" s="29"/>
      <c r="M714" s="27">
        <f t="shared" si="25"/>
        <v>1240276.5999999996</v>
      </c>
      <c r="N714" s="29"/>
      <c r="O714" s="11">
        <f t="shared" si="26"/>
        <v>87.960466719085204</v>
      </c>
    </row>
    <row r="715" spans="2:15" ht="34.5" customHeight="1">
      <c r="B715" s="9" t="s">
        <v>165</v>
      </c>
      <c r="C715" s="10" t="s">
        <v>538</v>
      </c>
      <c r="D715" s="25" t="s">
        <v>166</v>
      </c>
      <c r="E715" s="26"/>
      <c r="F715" s="25"/>
      <c r="G715" s="26"/>
      <c r="H715" s="27">
        <v>10301700</v>
      </c>
      <c r="I715" s="28"/>
      <c r="J715" s="29"/>
      <c r="K715" s="27">
        <v>9061423.4000000004</v>
      </c>
      <c r="L715" s="29"/>
      <c r="M715" s="27">
        <f t="shared" si="25"/>
        <v>1240276.5999999996</v>
      </c>
      <c r="N715" s="29"/>
      <c r="O715" s="11">
        <f t="shared" si="26"/>
        <v>87.960466719085204</v>
      </c>
    </row>
    <row r="716" spans="2:15" ht="34.5" customHeight="1">
      <c r="B716" s="9" t="s">
        <v>27</v>
      </c>
      <c r="C716" s="10" t="s">
        <v>538</v>
      </c>
      <c r="D716" s="25" t="s">
        <v>166</v>
      </c>
      <c r="E716" s="26"/>
      <c r="F716" s="25" t="s">
        <v>28</v>
      </c>
      <c r="G716" s="26"/>
      <c r="H716" s="27">
        <v>10301700</v>
      </c>
      <c r="I716" s="28"/>
      <c r="J716" s="29"/>
      <c r="K716" s="27">
        <v>9061423.4000000004</v>
      </c>
      <c r="L716" s="29"/>
      <c r="M716" s="27">
        <f t="shared" si="25"/>
        <v>1240276.5999999996</v>
      </c>
      <c r="N716" s="29"/>
      <c r="O716" s="11">
        <f t="shared" si="26"/>
        <v>87.960466719085204</v>
      </c>
    </row>
    <row r="717" spans="2:15" ht="34.5" customHeight="1">
      <c r="B717" s="9" t="s">
        <v>29</v>
      </c>
      <c r="C717" s="10" t="s">
        <v>538</v>
      </c>
      <c r="D717" s="25" t="s">
        <v>166</v>
      </c>
      <c r="E717" s="26"/>
      <c r="F717" s="25" t="s">
        <v>30</v>
      </c>
      <c r="G717" s="26"/>
      <c r="H717" s="27">
        <v>10301700</v>
      </c>
      <c r="I717" s="28"/>
      <c r="J717" s="29"/>
      <c r="K717" s="27">
        <v>9061423.4000000004</v>
      </c>
      <c r="L717" s="29"/>
      <c r="M717" s="27">
        <f t="shared" si="25"/>
        <v>1240276.5999999996</v>
      </c>
      <c r="N717" s="29"/>
      <c r="O717" s="11">
        <f t="shared" si="26"/>
        <v>87.960466719085204</v>
      </c>
    </row>
    <row r="718" spans="2:15" ht="34.5" customHeight="1">
      <c r="B718" s="9" t="s">
        <v>289</v>
      </c>
      <c r="C718" s="10" t="s">
        <v>538</v>
      </c>
      <c r="D718" s="25" t="s">
        <v>290</v>
      </c>
      <c r="E718" s="26"/>
      <c r="F718" s="25"/>
      <c r="G718" s="26"/>
      <c r="H718" s="27">
        <v>110000</v>
      </c>
      <c r="I718" s="28"/>
      <c r="J718" s="29"/>
      <c r="K718" s="27">
        <v>0</v>
      </c>
      <c r="L718" s="29"/>
      <c r="M718" s="27">
        <f t="shared" si="25"/>
        <v>110000</v>
      </c>
      <c r="N718" s="29"/>
      <c r="O718" s="11">
        <f t="shared" si="26"/>
        <v>0</v>
      </c>
    </row>
    <row r="719" spans="2:15" ht="15" customHeight="1">
      <c r="B719" s="9" t="s">
        <v>299</v>
      </c>
      <c r="C719" s="10" t="s">
        <v>538</v>
      </c>
      <c r="D719" s="25" t="s">
        <v>300</v>
      </c>
      <c r="E719" s="26"/>
      <c r="F719" s="25"/>
      <c r="G719" s="26"/>
      <c r="H719" s="27">
        <v>110000</v>
      </c>
      <c r="I719" s="28"/>
      <c r="J719" s="29"/>
      <c r="K719" s="27">
        <v>0</v>
      </c>
      <c r="L719" s="29"/>
      <c r="M719" s="27">
        <f t="shared" si="25"/>
        <v>110000</v>
      </c>
      <c r="N719" s="29"/>
      <c r="O719" s="11">
        <f t="shared" si="26"/>
        <v>0</v>
      </c>
    </row>
    <row r="720" spans="2:15" ht="45.75" customHeight="1">
      <c r="B720" s="9" t="s">
        <v>301</v>
      </c>
      <c r="C720" s="10" t="s">
        <v>538</v>
      </c>
      <c r="D720" s="25" t="s">
        <v>302</v>
      </c>
      <c r="E720" s="26"/>
      <c r="F720" s="25"/>
      <c r="G720" s="26"/>
      <c r="H720" s="27">
        <v>110000</v>
      </c>
      <c r="I720" s="28"/>
      <c r="J720" s="29"/>
      <c r="K720" s="27">
        <v>0</v>
      </c>
      <c r="L720" s="29"/>
      <c r="M720" s="27">
        <f t="shared" si="25"/>
        <v>110000</v>
      </c>
      <c r="N720" s="29"/>
      <c r="O720" s="11">
        <f t="shared" si="26"/>
        <v>0</v>
      </c>
    </row>
    <row r="721" spans="2:15" ht="23.25" customHeight="1">
      <c r="B721" s="9" t="s">
        <v>311</v>
      </c>
      <c r="C721" s="10" t="s">
        <v>538</v>
      </c>
      <c r="D721" s="25" t="s">
        <v>312</v>
      </c>
      <c r="E721" s="26"/>
      <c r="F721" s="25"/>
      <c r="G721" s="26"/>
      <c r="H721" s="27">
        <v>110000</v>
      </c>
      <c r="I721" s="28"/>
      <c r="J721" s="29"/>
      <c r="K721" s="27">
        <v>0</v>
      </c>
      <c r="L721" s="29"/>
      <c r="M721" s="27">
        <f t="shared" si="25"/>
        <v>110000</v>
      </c>
      <c r="N721" s="29"/>
      <c r="O721" s="11">
        <f t="shared" si="26"/>
        <v>0</v>
      </c>
    </row>
    <row r="722" spans="2:15" ht="34.5" customHeight="1">
      <c r="B722" s="9" t="s">
        <v>131</v>
      </c>
      <c r="C722" s="10" t="s">
        <v>538</v>
      </c>
      <c r="D722" s="25" t="s">
        <v>312</v>
      </c>
      <c r="E722" s="26"/>
      <c r="F722" s="25" t="s">
        <v>132</v>
      </c>
      <c r="G722" s="26"/>
      <c r="H722" s="27">
        <v>110000</v>
      </c>
      <c r="I722" s="28"/>
      <c r="J722" s="29"/>
      <c r="K722" s="27">
        <v>0</v>
      </c>
      <c r="L722" s="29"/>
      <c r="M722" s="27">
        <f t="shared" si="25"/>
        <v>110000</v>
      </c>
      <c r="N722" s="29"/>
      <c r="O722" s="11">
        <f t="shared" si="26"/>
        <v>0</v>
      </c>
    </row>
    <row r="723" spans="2:15" ht="15" customHeight="1">
      <c r="B723" s="9" t="s">
        <v>285</v>
      </c>
      <c r="C723" s="10" t="s">
        <v>538</v>
      </c>
      <c r="D723" s="25" t="s">
        <v>312</v>
      </c>
      <c r="E723" s="26"/>
      <c r="F723" s="25" t="s">
        <v>286</v>
      </c>
      <c r="G723" s="26"/>
      <c r="H723" s="27">
        <v>110000</v>
      </c>
      <c r="I723" s="28"/>
      <c r="J723" s="29"/>
      <c r="K723" s="27">
        <v>0</v>
      </c>
      <c r="L723" s="29"/>
      <c r="M723" s="27">
        <f t="shared" si="25"/>
        <v>110000</v>
      </c>
      <c r="N723" s="29"/>
      <c r="O723" s="11">
        <f t="shared" si="26"/>
        <v>0</v>
      </c>
    </row>
    <row r="724" spans="2:15" ht="34.5" customHeight="1">
      <c r="B724" s="9" t="s">
        <v>268</v>
      </c>
      <c r="C724" s="10" t="s">
        <v>538</v>
      </c>
      <c r="D724" s="25" t="s">
        <v>269</v>
      </c>
      <c r="E724" s="26"/>
      <c r="F724" s="25"/>
      <c r="G724" s="26"/>
      <c r="H724" s="27">
        <v>597881100</v>
      </c>
      <c r="I724" s="28"/>
      <c r="J724" s="29"/>
      <c r="K724" s="27">
        <v>411322770.18000001</v>
      </c>
      <c r="L724" s="29"/>
      <c r="M724" s="27">
        <f t="shared" si="25"/>
        <v>186558329.81999999</v>
      </c>
      <c r="N724" s="29"/>
      <c r="O724" s="11">
        <f t="shared" si="26"/>
        <v>68.796750755292308</v>
      </c>
    </row>
    <row r="725" spans="2:15" ht="23.25" customHeight="1">
      <c r="B725" s="9" t="s">
        <v>535</v>
      </c>
      <c r="C725" s="10" t="s">
        <v>538</v>
      </c>
      <c r="D725" s="25" t="s">
        <v>536</v>
      </c>
      <c r="E725" s="26"/>
      <c r="F725" s="25"/>
      <c r="G725" s="26"/>
      <c r="H725" s="27">
        <v>597881100</v>
      </c>
      <c r="I725" s="28"/>
      <c r="J725" s="29"/>
      <c r="K725" s="27">
        <v>411322770.18000001</v>
      </c>
      <c r="L725" s="29"/>
      <c r="M725" s="27">
        <f t="shared" si="25"/>
        <v>186558329.81999999</v>
      </c>
      <c r="N725" s="29"/>
      <c r="O725" s="11">
        <f t="shared" si="26"/>
        <v>68.796750755292308</v>
      </c>
    </row>
    <row r="726" spans="2:15" ht="34.5" customHeight="1">
      <c r="B726" s="9" t="s">
        <v>572</v>
      </c>
      <c r="C726" s="10" t="s">
        <v>538</v>
      </c>
      <c r="D726" s="25" t="s">
        <v>573</v>
      </c>
      <c r="E726" s="26"/>
      <c r="F726" s="25"/>
      <c r="G726" s="26"/>
      <c r="H726" s="27">
        <v>14230000</v>
      </c>
      <c r="I726" s="28"/>
      <c r="J726" s="29"/>
      <c r="K726" s="27">
        <v>13516050.35</v>
      </c>
      <c r="L726" s="29"/>
      <c r="M726" s="27">
        <f t="shared" si="25"/>
        <v>713949.65000000037</v>
      </c>
      <c r="N726" s="29"/>
      <c r="O726" s="11">
        <f t="shared" si="26"/>
        <v>94.982785312719614</v>
      </c>
    </row>
    <row r="727" spans="2:15" ht="34.5" customHeight="1">
      <c r="B727" s="9" t="s">
        <v>574</v>
      </c>
      <c r="C727" s="10" t="s">
        <v>538</v>
      </c>
      <c r="D727" s="25" t="s">
        <v>575</v>
      </c>
      <c r="E727" s="26"/>
      <c r="F727" s="25"/>
      <c r="G727" s="26"/>
      <c r="H727" s="27">
        <v>14230000</v>
      </c>
      <c r="I727" s="28"/>
      <c r="J727" s="29"/>
      <c r="K727" s="27">
        <v>13516050.35</v>
      </c>
      <c r="L727" s="29"/>
      <c r="M727" s="27">
        <f t="shared" si="25"/>
        <v>713949.65000000037</v>
      </c>
      <c r="N727" s="29"/>
      <c r="O727" s="11">
        <f t="shared" si="26"/>
        <v>94.982785312719614</v>
      </c>
    </row>
    <row r="728" spans="2:15" ht="34.5" customHeight="1">
      <c r="B728" s="9" t="s">
        <v>27</v>
      </c>
      <c r="C728" s="10" t="s">
        <v>538</v>
      </c>
      <c r="D728" s="25" t="s">
        <v>575</v>
      </c>
      <c r="E728" s="26"/>
      <c r="F728" s="25" t="s">
        <v>28</v>
      </c>
      <c r="G728" s="26"/>
      <c r="H728" s="27">
        <v>2230000</v>
      </c>
      <c r="I728" s="28"/>
      <c r="J728" s="29"/>
      <c r="K728" s="27">
        <v>1643002.89</v>
      </c>
      <c r="L728" s="29"/>
      <c r="M728" s="27">
        <f t="shared" si="25"/>
        <v>586997.1100000001</v>
      </c>
      <c r="N728" s="29"/>
      <c r="O728" s="11">
        <f t="shared" si="26"/>
        <v>73.677259641255603</v>
      </c>
    </row>
    <row r="729" spans="2:15" ht="34.5" customHeight="1">
      <c r="B729" s="9" t="s">
        <v>29</v>
      </c>
      <c r="C729" s="10" t="s">
        <v>538</v>
      </c>
      <c r="D729" s="25" t="s">
        <v>575</v>
      </c>
      <c r="E729" s="26"/>
      <c r="F729" s="25" t="s">
        <v>30</v>
      </c>
      <c r="G729" s="26"/>
      <c r="H729" s="27">
        <v>2230000</v>
      </c>
      <c r="I729" s="28"/>
      <c r="J729" s="29"/>
      <c r="K729" s="27">
        <v>1643002.89</v>
      </c>
      <c r="L729" s="29"/>
      <c r="M729" s="27">
        <f t="shared" si="25"/>
        <v>586997.1100000001</v>
      </c>
      <c r="N729" s="29"/>
      <c r="O729" s="11">
        <f t="shared" si="26"/>
        <v>73.677259641255603</v>
      </c>
    </row>
    <row r="730" spans="2:15" ht="34.5" customHeight="1">
      <c r="B730" s="9" t="s">
        <v>141</v>
      </c>
      <c r="C730" s="10" t="s">
        <v>538</v>
      </c>
      <c r="D730" s="25" t="s">
        <v>575</v>
      </c>
      <c r="E730" s="26"/>
      <c r="F730" s="25" t="s">
        <v>142</v>
      </c>
      <c r="G730" s="26"/>
      <c r="H730" s="27">
        <v>12000000</v>
      </c>
      <c r="I730" s="28"/>
      <c r="J730" s="29"/>
      <c r="K730" s="27">
        <v>11873047.460000001</v>
      </c>
      <c r="L730" s="29"/>
      <c r="M730" s="27">
        <f t="shared" si="25"/>
        <v>126952.53999999911</v>
      </c>
      <c r="N730" s="29"/>
      <c r="O730" s="11">
        <f t="shared" si="26"/>
        <v>98.942062166666673</v>
      </c>
    </row>
    <row r="731" spans="2:15" ht="15" customHeight="1">
      <c r="B731" s="9" t="s">
        <v>143</v>
      </c>
      <c r="C731" s="10" t="s">
        <v>538</v>
      </c>
      <c r="D731" s="25" t="s">
        <v>575</v>
      </c>
      <c r="E731" s="26"/>
      <c r="F731" s="25" t="s">
        <v>144</v>
      </c>
      <c r="G731" s="26"/>
      <c r="H731" s="27">
        <v>12000000</v>
      </c>
      <c r="I731" s="28"/>
      <c r="J731" s="29"/>
      <c r="K731" s="27">
        <v>11873047.460000001</v>
      </c>
      <c r="L731" s="29"/>
      <c r="M731" s="27">
        <f t="shared" si="25"/>
        <v>126952.53999999911</v>
      </c>
      <c r="N731" s="29"/>
      <c r="O731" s="11">
        <f t="shared" si="26"/>
        <v>98.942062166666673</v>
      </c>
    </row>
    <row r="732" spans="2:15" ht="23.25" customHeight="1">
      <c r="B732" s="9" t="s">
        <v>566</v>
      </c>
      <c r="C732" s="10" t="s">
        <v>538</v>
      </c>
      <c r="D732" s="25" t="s">
        <v>576</v>
      </c>
      <c r="E732" s="26"/>
      <c r="F732" s="25"/>
      <c r="G732" s="26"/>
      <c r="H732" s="27">
        <v>583651100</v>
      </c>
      <c r="I732" s="28"/>
      <c r="J732" s="29"/>
      <c r="K732" s="27">
        <v>397806719.82999998</v>
      </c>
      <c r="L732" s="29"/>
      <c r="M732" s="27">
        <f t="shared" si="25"/>
        <v>185844380.17000002</v>
      </c>
      <c r="N732" s="29"/>
      <c r="O732" s="11">
        <f t="shared" si="26"/>
        <v>68.158308933196551</v>
      </c>
    </row>
    <row r="733" spans="2:15" ht="45.75" customHeight="1">
      <c r="B733" s="9" t="s">
        <v>577</v>
      </c>
      <c r="C733" s="10" t="s">
        <v>538</v>
      </c>
      <c r="D733" s="25" t="s">
        <v>578</v>
      </c>
      <c r="E733" s="26"/>
      <c r="F733" s="25"/>
      <c r="G733" s="26"/>
      <c r="H733" s="27">
        <v>583651100</v>
      </c>
      <c r="I733" s="28"/>
      <c r="J733" s="29"/>
      <c r="K733" s="27">
        <v>397806719.82999998</v>
      </c>
      <c r="L733" s="29"/>
      <c r="M733" s="27">
        <f t="shared" si="25"/>
        <v>185844380.17000002</v>
      </c>
      <c r="N733" s="29"/>
      <c r="O733" s="11">
        <f t="shared" si="26"/>
        <v>68.158308933196551</v>
      </c>
    </row>
    <row r="734" spans="2:15" ht="34.5" customHeight="1">
      <c r="B734" s="9" t="s">
        <v>141</v>
      </c>
      <c r="C734" s="10" t="s">
        <v>538</v>
      </c>
      <c r="D734" s="25" t="s">
        <v>578</v>
      </c>
      <c r="E734" s="26"/>
      <c r="F734" s="25" t="s">
        <v>142</v>
      </c>
      <c r="G734" s="26"/>
      <c r="H734" s="27">
        <v>583651100</v>
      </c>
      <c r="I734" s="28"/>
      <c r="J734" s="29"/>
      <c r="K734" s="27">
        <v>397806719.82999998</v>
      </c>
      <c r="L734" s="29"/>
      <c r="M734" s="27">
        <f t="shared" ref="M734:M776" si="27">H734-K734</f>
        <v>185844380.17000002</v>
      </c>
      <c r="N734" s="29"/>
      <c r="O734" s="11">
        <f t="shared" si="26"/>
        <v>68.158308933196551</v>
      </c>
    </row>
    <row r="735" spans="2:15" ht="15" customHeight="1">
      <c r="B735" s="9" t="s">
        <v>143</v>
      </c>
      <c r="C735" s="10" t="s">
        <v>538</v>
      </c>
      <c r="D735" s="25" t="s">
        <v>578</v>
      </c>
      <c r="E735" s="26"/>
      <c r="F735" s="25" t="s">
        <v>144</v>
      </c>
      <c r="G735" s="26"/>
      <c r="H735" s="27">
        <v>583651100</v>
      </c>
      <c r="I735" s="28"/>
      <c r="J735" s="29"/>
      <c r="K735" s="27">
        <v>397806719.82999998</v>
      </c>
      <c r="L735" s="29"/>
      <c r="M735" s="27">
        <f t="shared" si="27"/>
        <v>185844380.17000002</v>
      </c>
      <c r="N735" s="29"/>
      <c r="O735" s="11">
        <f t="shared" si="26"/>
        <v>68.158308933196551</v>
      </c>
    </row>
    <row r="736" spans="2:15" ht="15" customHeight="1">
      <c r="B736" s="9" t="s">
        <v>119</v>
      </c>
      <c r="C736" s="10" t="s">
        <v>538</v>
      </c>
      <c r="D736" s="25" t="s">
        <v>120</v>
      </c>
      <c r="E736" s="26"/>
      <c r="F736" s="25"/>
      <c r="G736" s="26"/>
      <c r="H736" s="27">
        <v>1320415.18</v>
      </c>
      <c r="I736" s="28"/>
      <c r="J736" s="29"/>
      <c r="K736" s="27">
        <v>1320415.18</v>
      </c>
      <c r="L736" s="29"/>
      <c r="M736" s="27">
        <f t="shared" si="27"/>
        <v>0</v>
      </c>
      <c r="N736" s="29"/>
      <c r="O736" s="11">
        <f t="shared" si="26"/>
        <v>100</v>
      </c>
    </row>
    <row r="737" spans="2:15" ht="15" customHeight="1">
      <c r="B737" s="9" t="s">
        <v>194</v>
      </c>
      <c r="C737" s="10" t="s">
        <v>538</v>
      </c>
      <c r="D737" s="25" t="s">
        <v>195</v>
      </c>
      <c r="E737" s="26"/>
      <c r="F737" s="25"/>
      <c r="G737" s="26"/>
      <c r="H737" s="27">
        <v>1320415.18</v>
      </c>
      <c r="I737" s="28"/>
      <c r="J737" s="29"/>
      <c r="K737" s="27">
        <v>1320415.18</v>
      </c>
      <c r="L737" s="29"/>
      <c r="M737" s="27">
        <f t="shared" si="27"/>
        <v>0</v>
      </c>
      <c r="N737" s="29"/>
      <c r="O737" s="11">
        <f t="shared" si="26"/>
        <v>100</v>
      </c>
    </row>
    <row r="738" spans="2:15" ht="15" customHeight="1">
      <c r="B738" s="9" t="s">
        <v>31</v>
      </c>
      <c r="C738" s="10" t="s">
        <v>538</v>
      </c>
      <c r="D738" s="25" t="s">
        <v>195</v>
      </c>
      <c r="E738" s="26"/>
      <c r="F738" s="25" t="s">
        <v>32</v>
      </c>
      <c r="G738" s="26"/>
      <c r="H738" s="27">
        <v>1320415.18</v>
      </c>
      <c r="I738" s="28"/>
      <c r="J738" s="29"/>
      <c r="K738" s="27">
        <v>1320415.18</v>
      </c>
      <c r="L738" s="29"/>
      <c r="M738" s="27">
        <f t="shared" si="27"/>
        <v>0</v>
      </c>
      <c r="N738" s="29"/>
      <c r="O738" s="11">
        <f t="shared" si="26"/>
        <v>100</v>
      </c>
    </row>
    <row r="739" spans="2:15" ht="23.25" customHeight="1">
      <c r="B739" s="9" t="s">
        <v>33</v>
      </c>
      <c r="C739" s="10" t="s">
        <v>538</v>
      </c>
      <c r="D739" s="25" t="s">
        <v>195</v>
      </c>
      <c r="E739" s="26"/>
      <c r="F739" s="25" t="s">
        <v>34</v>
      </c>
      <c r="G739" s="26"/>
      <c r="H739" s="27">
        <v>1320415.18</v>
      </c>
      <c r="I739" s="28"/>
      <c r="J739" s="29"/>
      <c r="K739" s="27">
        <v>1320415.18</v>
      </c>
      <c r="L739" s="29"/>
      <c r="M739" s="27">
        <f t="shared" si="27"/>
        <v>0</v>
      </c>
      <c r="N739" s="29"/>
      <c r="O739" s="11">
        <f t="shared" si="26"/>
        <v>100</v>
      </c>
    </row>
    <row r="740" spans="2:15" ht="15" customHeight="1">
      <c r="B740" s="9" t="s">
        <v>579</v>
      </c>
      <c r="C740" s="10" t="s">
        <v>580</v>
      </c>
      <c r="D740" s="25"/>
      <c r="E740" s="26"/>
      <c r="F740" s="25"/>
      <c r="G740" s="26"/>
      <c r="H740" s="27">
        <v>442359815.25</v>
      </c>
      <c r="I740" s="28"/>
      <c r="J740" s="29"/>
      <c r="K740" s="27">
        <v>439441399.86000001</v>
      </c>
      <c r="L740" s="29"/>
      <c r="M740" s="27">
        <f t="shared" si="27"/>
        <v>2918415.3899999857</v>
      </c>
      <c r="N740" s="29"/>
      <c r="O740" s="11">
        <f t="shared" si="26"/>
        <v>99.340262092217699</v>
      </c>
    </row>
    <row r="741" spans="2:15" ht="23.25" customHeight="1">
      <c r="B741" s="9" t="s">
        <v>49</v>
      </c>
      <c r="C741" s="10" t="s">
        <v>580</v>
      </c>
      <c r="D741" s="25" t="s">
        <v>50</v>
      </c>
      <c r="E741" s="26"/>
      <c r="F741" s="25"/>
      <c r="G741" s="26"/>
      <c r="H741" s="27">
        <v>442214815.25</v>
      </c>
      <c r="I741" s="28"/>
      <c r="J741" s="29"/>
      <c r="K741" s="27">
        <v>439296399.86000001</v>
      </c>
      <c r="L741" s="29"/>
      <c r="M741" s="27">
        <f t="shared" si="27"/>
        <v>2918415.3899999857</v>
      </c>
      <c r="N741" s="29"/>
      <c r="O741" s="11">
        <f t="shared" si="26"/>
        <v>99.340045767496491</v>
      </c>
    </row>
    <row r="742" spans="2:15" ht="34.5" customHeight="1">
      <c r="B742" s="9" t="s">
        <v>581</v>
      </c>
      <c r="C742" s="10" t="s">
        <v>580</v>
      </c>
      <c r="D742" s="25" t="s">
        <v>582</v>
      </c>
      <c r="E742" s="26"/>
      <c r="F742" s="25"/>
      <c r="G742" s="26"/>
      <c r="H742" s="27">
        <v>440086315.25</v>
      </c>
      <c r="I742" s="28"/>
      <c r="J742" s="29"/>
      <c r="K742" s="27">
        <v>438893424.02999997</v>
      </c>
      <c r="L742" s="29"/>
      <c r="M742" s="27">
        <f t="shared" si="27"/>
        <v>1192891.2200000286</v>
      </c>
      <c r="N742" s="29"/>
      <c r="O742" s="11">
        <f t="shared" si="26"/>
        <v>99.728941532907612</v>
      </c>
    </row>
    <row r="743" spans="2:15" ht="45.75" customHeight="1">
      <c r="B743" s="9" t="s">
        <v>583</v>
      </c>
      <c r="C743" s="10" t="s">
        <v>580</v>
      </c>
      <c r="D743" s="25" t="s">
        <v>584</v>
      </c>
      <c r="E743" s="26"/>
      <c r="F743" s="25"/>
      <c r="G743" s="26"/>
      <c r="H743" s="27">
        <v>431976315.25</v>
      </c>
      <c r="I743" s="28"/>
      <c r="J743" s="29"/>
      <c r="K743" s="27">
        <v>430783424.02999997</v>
      </c>
      <c r="L743" s="29"/>
      <c r="M743" s="27">
        <f t="shared" si="27"/>
        <v>1192891.2200000286</v>
      </c>
      <c r="N743" s="29"/>
      <c r="O743" s="11">
        <f t="shared" si="26"/>
        <v>99.723852633145029</v>
      </c>
    </row>
    <row r="744" spans="2:15" ht="45.75" customHeight="1">
      <c r="B744" s="9" t="s">
        <v>512</v>
      </c>
      <c r="C744" s="10" t="s">
        <v>580</v>
      </c>
      <c r="D744" s="25" t="s">
        <v>585</v>
      </c>
      <c r="E744" s="26"/>
      <c r="F744" s="25"/>
      <c r="G744" s="26"/>
      <c r="H744" s="27">
        <v>10349397.960000001</v>
      </c>
      <c r="I744" s="28"/>
      <c r="J744" s="29"/>
      <c r="K744" s="27">
        <v>10349397.960000001</v>
      </c>
      <c r="L744" s="29"/>
      <c r="M744" s="27">
        <f t="shared" si="27"/>
        <v>0</v>
      </c>
      <c r="N744" s="29"/>
      <c r="O744" s="11">
        <f t="shared" si="26"/>
        <v>100</v>
      </c>
    </row>
    <row r="745" spans="2:15" ht="34.5" customHeight="1">
      <c r="B745" s="9" t="s">
        <v>27</v>
      </c>
      <c r="C745" s="10" t="s">
        <v>580</v>
      </c>
      <c r="D745" s="25" t="s">
        <v>585</v>
      </c>
      <c r="E745" s="26"/>
      <c r="F745" s="25" t="s">
        <v>28</v>
      </c>
      <c r="G745" s="26"/>
      <c r="H745" s="27">
        <v>10349397.960000001</v>
      </c>
      <c r="I745" s="28"/>
      <c r="J745" s="29"/>
      <c r="K745" s="27">
        <v>10349397.960000001</v>
      </c>
      <c r="L745" s="29"/>
      <c r="M745" s="27">
        <f t="shared" si="27"/>
        <v>0</v>
      </c>
      <c r="N745" s="29"/>
      <c r="O745" s="11">
        <f t="shared" si="26"/>
        <v>100</v>
      </c>
    </row>
    <row r="746" spans="2:15" ht="34.5" customHeight="1">
      <c r="B746" s="9" t="s">
        <v>29</v>
      </c>
      <c r="C746" s="10" t="s">
        <v>580</v>
      </c>
      <c r="D746" s="25" t="s">
        <v>585</v>
      </c>
      <c r="E746" s="26"/>
      <c r="F746" s="25" t="s">
        <v>30</v>
      </c>
      <c r="G746" s="26"/>
      <c r="H746" s="27">
        <v>10349397.960000001</v>
      </c>
      <c r="I746" s="28"/>
      <c r="J746" s="29"/>
      <c r="K746" s="27">
        <v>10349397.960000001</v>
      </c>
      <c r="L746" s="29"/>
      <c r="M746" s="27">
        <f t="shared" si="27"/>
        <v>0</v>
      </c>
      <c r="N746" s="29"/>
      <c r="O746" s="11">
        <f t="shared" si="26"/>
        <v>100</v>
      </c>
    </row>
    <row r="747" spans="2:15" ht="45.75" customHeight="1">
      <c r="B747" s="9" t="s">
        <v>586</v>
      </c>
      <c r="C747" s="10" t="s">
        <v>580</v>
      </c>
      <c r="D747" s="25" t="s">
        <v>587</v>
      </c>
      <c r="E747" s="26"/>
      <c r="F747" s="25"/>
      <c r="G747" s="26"/>
      <c r="H747" s="27">
        <v>421626917.29000002</v>
      </c>
      <c r="I747" s="28"/>
      <c r="J747" s="29"/>
      <c r="K747" s="27">
        <v>420434026.06999999</v>
      </c>
      <c r="L747" s="29"/>
      <c r="M747" s="27">
        <f t="shared" si="27"/>
        <v>1192891.2200000286</v>
      </c>
      <c r="N747" s="29"/>
      <c r="O747" s="11">
        <f t="shared" si="26"/>
        <v>99.71707422579486</v>
      </c>
    </row>
    <row r="748" spans="2:15" ht="34.5" customHeight="1">
      <c r="B748" s="9" t="s">
        <v>27</v>
      </c>
      <c r="C748" s="10" t="s">
        <v>580</v>
      </c>
      <c r="D748" s="25" t="s">
        <v>587</v>
      </c>
      <c r="E748" s="26"/>
      <c r="F748" s="25" t="s">
        <v>28</v>
      </c>
      <c r="G748" s="26"/>
      <c r="H748" s="27">
        <v>2953952.53</v>
      </c>
      <c r="I748" s="28"/>
      <c r="J748" s="29"/>
      <c r="K748" s="27">
        <v>2953952.53</v>
      </c>
      <c r="L748" s="29"/>
      <c r="M748" s="27">
        <f t="shared" si="27"/>
        <v>0</v>
      </c>
      <c r="N748" s="29"/>
      <c r="O748" s="11">
        <f t="shared" si="26"/>
        <v>100</v>
      </c>
    </row>
    <row r="749" spans="2:15" ht="34.5" customHeight="1">
      <c r="B749" s="9" t="s">
        <v>29</v>
      </c>
      <c r="C749" s="10" t="s">
        <v>580</v>
      </c>
      <c r="D749" s="25" t="s">
        <v>587</v>
      </c>
      <c r="E749" s="26"/>
      <c r="F749" s="25" t="s">
        <v>30</v>
      </c>
      <c r="G749" s="26"/>
      <c r="H749" s="27">
        <v>2953952.53</v>
      </c>
      <c r="I749" s="28"/>
      <c r="J749" s="29"/>
      <c r="K749" s="27">
        <v>2953952.53</v>
      </c>
      <c r="L749" s="29"/>
      <c r="M749" s="27">
        <f t="shared" si="27"/>
        <v>0</v>
      </c>
      <c r="N749" s="29"/>
      <c r="O749" s="11">
        <f t="shared" si="26"/>
        <v>100</v>
      </c>
    </row>
    <row r="750" spans="2:15" ht="34.5" customHeight="1">
      <c r="B750" s="9" t="s">
        <v>131</v>
      </c>
      <c r="C750" s="10" t="s">
        <v>580</v>
      </c>
      <c r="D750" s="25" t="s">
        <v>587</v>
      </c>
      <c r="E750" s="26"/>
      <c r="F750" s="25" t="s">
        <v>132</v>
      </c>
      <c r="G750" s="26"/>
      <c r="H750" s="27">
        <v>418672964.75999999</v>
      </c>
      <c r="I750" s="28"/>
      <c r="J750" s="29"/>
      <c r="K750" s="27">
        <v>417480073.54000002</v>
      </c>
      <c r="L750" s="29"/>
      <c r="M750" s="27">
        <f t="shared" si="27"/>
        <v>1192891.219999969</v>
      </c>
      <c r="N750" s="29"/>
      <c r="O750" s="11">
        <f t="shared" si="26"/>
        <v>99.71507803932748</v>
      </c>
    </row>
    <row r="751" spans="2:15" ht="15" customHeight="1">
      <c r="B751" s="9" t="s">
        <v>285</v>
      </c>
      <c r="C751" s="10" t="s">
        <v>580</v>
      </c>
      <c r="D751" s="25" t="s">
        <v>587</v>
      </c>
      <c r="E751" s="26"/>
      <c r="F751" s="25" t="s">
        <v>286</v>
      </c>
      <c r="G751" s="26"/>
      <c r="H751" s="27">
        <v>418672964.75999999</v>
      </c>
      <c r="I751" s="28"/>
      <c r="J751" s="29"/>
      <c r="K751" s="27">
        <v>417480073.54000002</v>
      </c>
      <c r="L751" s="29"/>
      <c r="M751" s="27">
        <f t="shared" si="27"/>
        <v>1192891.219999969</v>
      </c>
      <c r="N751" s="29"/>
      <c r="O751" s="11">
        <f t="shared" si="26"/>
        <v>99.71507803932748</v>
      </c>
    </row>
    <row r="752" spans="2:15" ht="15" customHeight="1">
      <c r="B752" s="9" t="s">
        <v>588</v>
      </c>
      <c r="C752" s="10" t="s">
        <v>580</v>
      </c>
      <c r="D752" s="25" t="s">
        <v>589</v>
      </c>
      <c r="E752" s="26"/>
      <c r="F752" s="25"/>
      <c r="G752" s="26"/>
      <c r="H752" s="27">
        <v>8110000</v>
      </c>
      <c r="I752" s="28"/>
      <c r="J752" s="29"/>
      <c r="K752" s="27">
        <v>8110000</v>
      </c>
      <c r="L752" s="29"/>
      <c r="M752" s="27">
        <f t="shared" si="27"/>
        <v>0</v>
      </c>
      <c r="N752" s="29"/>
      <c r="O752" s="11">
        <f t="shared" si="26"/>
        <v>100</v>
      </c>
    </row>
    <row r="753" spans="2:15" ht="68.25" customHeight="1">
      <c r="B753" s="9" t="s">
        <v>590</v>
      </c>
      <c r="C753" s="10" t="s">
        <v>580</v>
      </c>
      <c r="D753" s="25" t="s">
        <v>591</v>
      </c>
      <c r="E753" s="26"/>
      <c r="F753" s="25"/>
      <c r="G753" s="26"/>
      <c r="H753" s="27">
        <v>8110000</v>
      </c>
      <c r="I753" s="28"/>
      <c r="J753" s="29"/>
      <c r="K753" s="27">
        <v>8110000</v>
      </c>
      <c r="L753" s="29"/>
      <c r="M753" s="27">
        <f t="shared" si="27"/>
        <v>0</v>
      </c>
      <c r="N753" s="29"/>
      <c r="O753" s="11">
        <f t="shared" si="26"/>
        <v>100</v>
      </c>
    </row>
    <row r="754" spans="2:15" ht="34.5" customHeight="1">
      <c r="B754" s="9" t="s">
        <v>131</v>
      </c>
      <c r="C754" s="10" t="s">
        <v>580</v>
      </c>
      <c r="D754" s="25" t="s">
        <v>591</v>
      </c>
      <c r="E754" s="26"/>
      <c r="F754" s="25" t="s">
        <v>132</v>
      </c>
      <c r="G754" s="26"/>
      <c r="H754" s="27">
        <v>8110000</v>
      </c>
      <c r="I754" s="28"/>
      <c r="J754" s="29"/>
      <c r="K754" s="27">
        <v>8110000</v>
      </c>
      <c r="L754" s="29"/>
      <c r="M754" s="27">
        <f t="shared" si="27"/>
        <v>0</v>
      </c>
      <c r="N754" s="29"/>
      <c r="O754" s="11">
        <f t="shared" si="26"/>
        <v>100</v>
      </c>
    </row>
    <row r="755" spans="2:15" ht="15" customHeight="1">
      <c r="B755" s="9" t="s">
        <v>285</v>
      </c>
      <c r="C755" s="10" t="s">
        <v>580</v>
      </c>
      <c r="D755" s="25" t="s">
        <v>591</v>
      </c>
      <c r="E755" s="26"/>
      <c r="F755" s="25" t="s">
        <v>286</v>
      </c>
      <c r="G755" s="26"/>
      <c r="H755" s="27">
        <v>8110000</v>
      </c>
      <c r="I755" s="28"/>
      <c r="J755" s="29"/>
      <c r="K755" s="27">
        <v>8110000</v>
      </c>
      <c r="L755" s="29"/>
      <c r="M755" s="27">
        <f t="shared" si="27"/>
        <v>0</v>
      </c>
      <c r="N755" s="29"/>
      <c r="O755" s="11">
        <f t="shared" si="26"/>
        <v>100</v>
      </c>
    </row>
    <row r="756" spans="2:15" ht="23.25" customHeight="1">
      <c r="B756" s="9" t="s">
        <v>524</v>
      </c>
      <c r="C756" s="10" t="s">
        <v>580</v>
      </c>
      <c r="D756" s="25" t="s">
        <v>525</v>
      </c>
      <c r="E756" s="26"/>
      <c r="F756" s="25"/>
      <c r="G756" s="26"/>
      <c r="H756" s="27">
        <v>2128500</v>
      </c>
      <c r="I756" s="28"/>
      <c r="J756" s="29"/>
      <c r="K756" s="27">
        <v>402975.83</v>
      </c>
      <c r="L756" s="29"/>
      <c r="M756" s="27">
        <f t="shared" si="27"/>
        <v>1725524.17</v>
      </c>
      <c r="N756" s="29"/>
      <c r="O756" s="11">
        <f t="shared" si="26"/>
        <v>18.93238571764153</v>
      </c>
    </row>
    <row r="757" spans="2:15" ht="34.5" customHeight="1">
      <c r="B757" s="9" t="s">
        <v>13</v>
      </c>
      <c r="C757" s="10" t="s">
        <v>580</v>
      </c>
      <c r="D757" s="25" t="s">
        <v>526</v>
      </c>
      <c r="E757" s="26"/>
      <c r="F757" s="25"/>
      <c r="G757" s="26"/>
      <c r="H757" s="27">
        <v>2128500</v>
      </c>
      <c r="I757" s="28"/>
      <c r="J757" s="29"/>
      <c r="K757" s="27">
        <v>402975.83</v>
      </c>
      <c r="L757" s="29"/>
      <c r="M757" s="27">
        <f t="shared" si="27"/>
        <v>1725524.17</v>
      </c>
      <c r="N757" s="29"/>
      <c r="O757" s="11">
        <f t="shared" si="26"/>
        <v>18.93238571764153</v>
      </c>
    </row>
    <row r="758" spans="2:15" ht="23.25" customHeight="1">
      <c r="B758" s="9" t="s">
        <v>527</v>
      </c>
      <c r="C758" s="10" t="s">
        <v>580</v>
      </c>
      <c r="D758" s="25" t="s">
        <v>528</v>
      </c>
      <c r="E758" s="26"/>
      <c r="F758" s="25"/>
      <c r="G758" s="26"/>
      <c r="H758" s="27">
        <v>2128500</v>
      </c>
      <c r="I758" s="28"/>
      <c r="J758" s="29"/>
      <c r="K758" s="27">
        <v>402975.83</v>
      </c>
      <c r="L758" s="29"/>
      <c r="M758" s="27">
        <f t="shared" si="27"/>
        <v>1725524.17</v>
      </c>
      <c r="N758" s="29"/>
      <c r="O758" s="11">
        <f t="shared" si="26"/>
        <v>18.93238571764153</v>
      </c>
    </row>
    <row r="759" spans="2:15" ht="34.5" customHeight="1">
      <c r="B759" s="9" t="s">
        <v>27</v>
      </c>
      <c r="C759" s="10" t="s">
        <v>580</v>
      </c>
      <c r="D759" s="25" t="s">
        <v>528</v>
      </c>
      <c r="E759" s="26"/>
      <c r="F759" s="25" t="s">
        <v>28</v>
      </c>
      <c r="G759" s="26"/>
      <c r="H759" s="27">
        <v>2128500</v>
      </c>
      <c r="I759" s="28"/>
      <c r="J759" s="29"/>
      <c r="K759" s="27">
        <v>402975.83</v>
      </c>
      <c r="L759" s="29"/>
      <c r="M759" s="27">
        <f t="shared" si="27"/>
        <v>1725524.17</v>
      </c>
      <c r="N759" s="29"/>
      <c r="O759" s="11">
        <f t="shared" si="26"/>
        <v>18.93238571764153</v>
      </c>
    </row>
    <row r="760" spans="2:15" ht="34.5" customHeight="1">
      <c r="B760" s="9" t="s">
        <v>29</v>
      </c>
      <c r="C760" s="10" t="s">
        <v>580</v>
      </c>
      <c r="D760" s="25" t="s">
        <v>528</v>
      </c>
      <c r="E760" s="26"/>
      <c r="F760" s="25" t="s">
        <v>30</v>
      </c>
      <c r="G760" s="26"/>
      <c r="H760" s="27">
        <v>2128500</v>
      </c>
      <c r="I760" s="28"/>
      <c r="J760" s="29"/>
      <c r="K760" s="27">
        <v>402975.83</v>
      </c>
      <c r="L760" s="29"/>
      <c r="M760" s="27">
        <f t="shared" si="27"/>
        <v>1725524.17</v>
      </c>
      <c r="N760" s="29"/>
      <c r="O760" s="11">
        <f t="shared" si="26"/>
        <v>18.93238571764153</v>
      </c>
    </row>
    <row r="761" spans="2:15" ht="23.25" customHeight="1">
      <c r="B761" s="9" t="s">
        <v>57</v>
      </c>
      <c r="C761" s="10" t="s">
        <v>580</v>
      </c>
      <c r="D761" s="25" t="s">
        <v>58</v>
      </c>
      <c r="E761" s="26"/>
      <c r="F761" s="25"/>
      <c r="G761" s="26"/>
      <c r="H761" s="27">
        <v>95000</v>
      </c>
      <c r="I761" s="28"/>
      <c r="J761" s="29"/>
      <c r="K761" s="27">
        <v>95000</v>
      </c>
      <c r="L761" s="29"/>
      <c r="M761" s="27">
        <f t="shared" si="27"/>
        <v>0</v>
      </c>
      <c r="N761" s="29"/>
      <c r="O761" s="11">
        <f t="shared" si="26"/>
        <v>100</v>
      </c>
    </row>
    <row r="762" spans="2:15" ht="15" customHeight="1">
      <c r="B762" s="9" t="s">
        <v>125</v>
      </c>
      <c r="C762" s="10" t="s">
        <v>580</v>
      </c>
      <c r="D762" s="25" t="s">
        <v>126</v>
      </c>
      <c r="E762" s="26"/>
      <c r="F762" s="25"/>
      <c r="G762" s="26"/>
      <c r="H762" s="27">
        <v>95000</v>
      </c>
      <c r="I762" s="28"/>
      <c r="J762" s="29"/>
      <c r="K762" s="27">
        <v>95000</v>
      </c>
      <c r="L762" s="29"/>
      <c r="M762" s="27">
        <f t="shared" si="27"/>
        <v>0</v>
      </c>
      <c r="N762" s="29"/>
      <c r="O762" s="11">
        <f t="shared" si="26"/>
        <v>100</v>
      </c>
    </row>
    <row r="763" spans="2:15" ht="45.75" customHeight="1">
      <c r="B763" s="9" t="s">
        <v>127</v>
      </c>
      <c r="C763" s="10" t="s">
        <v>580</v>
      </c>
      <c r="D763" s="25" t="s">
        <v>128</v>
      </c>
      <c r="E763" s="26"/>
      <c r="F763" s="25"/>
      <c r="G763" s="26"/>
      <c r="H763" s="27">
        <v>95000</v>
      </c>
      <c r="I763" s="28"/>
      <c r="J763" s="29"/>
      <c r="K763" s="27">
        <v>95000</v>
      </c>
      <c r="L763" s="29"/>
      <c r="M763" s="27">
        <f t="shared" si="27"/>
        <v>0</v>
      </c>
      <c r="N763" s="29"/>
      <c r="O763" s="11">
        <f t="shared" si="26"/>
        <v>100</v>
      </c>
    </row>
    <row r="764" spans="2:15" ht="45.75" customHeight="1">
      <c r="B764" s="9" t="s">
        <v>129</v>
      </c>
      <c r="C764" s="10" t="s">
        <v>580</v>
      </c>
      <c r="D764" s="25" t="s">
        <v>130</v>
      </c>
      <c r="E764" s="26"/>
      <c r="F764" s="25"/>
      <c r="G764" s="26"/>
      <c r="H764" s="27">
        <v>95000</v>
      </c>
      <c r="I764" s="28"/>
      <c r="J764" s="29"/>
      <c r="K764" s="27">
        <v>95000</v>
      </c>
      <c r="L764" s="29"/>
      <c r="M764" s="27">
        <f t="shared" si="27"/>
        <v>0</v>
      </c>
      <c r="N764" s="29"/>
      <c r="O764" s="11">
        <f t="shared" si="26"/>
        <v>100</v>
      </c>
    </row>
    <row r="765" spans="2:15" ht="34.5" customHeight="1">
      <c r="B765" s="9" t="s">
        <v>131</v>
      </c>
      <c r="C765" s="10" t="s">
        <v>580</v>
      </c>
      <c r="D765" s="25" t="s">
        <v>130</v>
      </c>
      <c r="E765" s="26"/>
      <c r="F765" s="25" t="s">
        <v>132</v>
      </c>
      <c r="G765" s="26"/>
      <c r="H765" s="27">
        <v>95000</v>
      </c>
      <c r="I765" s="28"/>
      <c r="J765" s="29"/>
      <c r="K765" s="27">
        <v>95000</v>
      </c>
      <c r="L765" s="29"/>
      <c r="M765" s="27">
        <f t="shared" si="27"/>
        <v>0</v>
      </c>
      <c r="N765" s="29"/>
      <c r="O765" s="11">
        <f t="shared" si="26"/>
        <v>100</v>
      </c>
    </row>
    <row r="766" spans="2:15" ht="15" customHeight="1">
      <c r="B766" s="9" t="s">
        <v>285</v>
      </c>
      <c r="C766" s="10" t="s">
        <v>580</v>
      </c>
      <c r="D766" s="25" t="s">
        <v>130</v>
      </c>
      <c r="E766" s="26"/>
      <c r="F766" s="25" t="s">
        <v>286</v>
      </c>
      <c r="G766" s="26"/>
      <c r="H766" s="27">
        <v>95000</v>
      </c>
      <c r="I766" s="28"/>
      <c r="J766" s="29"/>
      <c r="K766" s="27">
        <v>95000</v>
      </c>
      <c r="L766" s="29"/>
      <c r="M766" s="27">
        <f t="shared" si="27"/>
        <v>0</v>
      </c>
      <c r="N766" s="29"/>
      <c r="O766" s="11">
        <f t="shared" si="26"/>
        <v>100</v>
      </c>
    </row>
    <row r="767" spans="2:15" ht="34.5" customHeight="1">
      <c r="B767" s="9" t="s">
        <v>206</v>
      </c>
      <c r="C767" s="10" t="s">
        <v>580</v>
      </c>
      <c r="D767" s="25" t="s">
        <v>207</v>
      </c>
      <c r="E767" s="26"/>
      <c r="F767" s="25"/>
      <c r="G767" s="26"/>
      <c r="H767" s="27">
        <v>50000</v>
      </c>
      <c r="I767" s="28"/>
      <c r="J767" s="29"/>
      <c r="K767" s="27">
        <v>50000</v>
      </c>
      <c r="L767" s="29"/>
      <c r="M767" s="27">
        <f t="shared" si="27"/>
        <v>0</v>
      </c>
      <c r="N767" s="29"/>
      <c r="O767" s="11">
        <f t="shared" si="26"/>
        <v>100</v>
      </c>
    </row>
    <row r="768" spans="2:15" ht="23.25" customHeight="1">
      <c r="B768" s="9" t="s">
        <v>242</v>
      </c>
      <c r="C768" s="10" t="s">
        <v>580</v>
      </c>
      <c r="D768" s="25" t="s">
        <v>243</v>
      </c>
      <c r="E768" s="26"/>
      <c r="F768" s="25"/>
      <c r="G768" s="26"/>
      <c r="H768" s="27">
        <v>50000</v>
      </c>
      <c r="I768" s="28"/>
      <c r="J768" s="29"/>
      <c r="K768" s="27">
        <v>50000</v>
      </c>
      <c r="L768" s="29"/>
      <c r="M768" s="27">
        <f t="shared" si="27"/>
        <v>0</v>
      </c>
      <c r="N768" s="29"/>
      <c r="O768" s="11">
        <f t="shared" si="26"/>
        <v>100</v>
      </c>
    </row>
    <row r="769" spans="2:15" ht="124.5" customHeight="1">
      <c r="B769" s="9" t="s">
        <v>260</v>
      </c>
      <c r="C769" s="10" t="s">
        <v>580</v>
      </c>
      <c r="D769" s="25" t="s">
        <v>261</v>
      </c>
      <c r="E769" s="26"/>
      <c r="F769" s="25"/>
      <c r="G769" s="26"/>
      <c r="H769" s="27">
        <v>50000</v>
      </c>
      <c r="I769" s="28"/>
      <c r="J769" s="29"/>
      <c r="K769" s="27">
        <v>50000</v>
      </c>
      <c r="L769" s="29"/>
      <c r="M769" s="27">
        <f t="shared" si="27"/>
        <v>0</v>
      </c>
      <c r="N769" s="29"/>
      <c r="O769" s="11">
        <f t="shared" si="26"/>
        <v>100</v>
      </c>
    </row>
    <row r="770" spans="2:15" ht="102" customHeight="1">
      <c r="B770" s="9" t="s">
        <v>262</v>
      </c>
      <c r="C770" s="10" t="s">
        <v>580</v>
      </c>
      <c r="D770" s="25" t="s">
        <v>263</v>
      </c>
      <c r="E770" s="26"/>
      <c r="F770" s="25"/>
      <c r="G770" s="26"/>
      <c r="H770" s="27">
        <v>50000</v>
      </c>
      <c r="I770" s="28"/>
      <c r="J770" s="29"/>
      <c r="K770" s="27">
        <v>50000</v>
      </c>
      <c r="L770" s="29"/>
      <c r="M770" s="27">
        <f t="shared" si="27"/>
        <v>0</v>
      </c>
      <c r="N770" s="29"/>
      <c r="O770" s="11">
        <f t="shared" si="26"/>
        <v>100</v>
      </c>
    </row>
    <row r="771" spans="2:15" ht="34.5" customHeight="1">
      <c r="B771" s="9" t="s">
        <v>131</v>
      </c>
      <c r="C771" s="10" t="s">
        <v>580</v>
      </c>
      <c r="D771" s="25" t="s">
        <v>263</v>
      </c>
      <c r="E771" s="26"/>
      <c r="F771" s="25" t="s">
        <v>132</v>
      </c>
      <c r="G771" s="26"/>
      <c r="H771" s="27">
        <v>50000</v>
      </c>
      <c r="I771" s="28"/>
      <c r="J771" s="29"/>
      <c r="K771" s="27">
        <v>50000</v>
      </c>
      <c r="L771" s="29"/>
      <c r="M771" s="27">
        <f t="shared" si="27"/>
        <v>0</v>
      </c>
      <c r="N771" s="29"/>
      <c r="O771" s="11">
        <f t="shared" si="26"/>
        <v>100</v>
      </c>
    </row>
    <row r="772" spans="2:15" ht="15" customHeight="1">
      <c r="B772" s="9" t="s">
        <v>285</v>
      </c>
      <c r="C772" s="10" t="s">
        <v>580</v>
      </c>
      <c r="D772" s="25" t="s">
        <v>263</v>
      </c>
      <c r="E772" s="26"/>
      <c r="F772" s="25" t="s">
        <v>286</v>
      </c>
      <c r="G772" s="26"/>
      <c r="H772" s="27">
        <v>50000</v>
      </c>
      <c r="I772" s="28"/>
      <c r="J772" s="29"/>
      <c r="K772" s="27">
        <v>50000</v>
      </c>
      <c r="L772" s="29"/>
      <c r="M772" s="27">
        <f t="shared" si="27"/>
        <v>0</v>
      </c>
      <c r="N772" s="29"/>
      <c r="O772" s="11">
        <f t="shared" ref="O772:O835" si="28">K772/H772*100</f>
        <v>100</v>
      </c>
    </row>
    <row r="773" spans="2:15" ht="15" customHeight="1">
      <c r="B773" s="9" t="s">
        <v>592</v>
      </c>
      <c r="C773" s="10" t="s">
        <v>593</v>
      </c>
      <c r="D773" s="25"/>
      <c r="E773" s="26"/>
      <c r="F773" s="25"/>
      <c r="G773" s="26"/>
      <c r="H773" s="27">
        <v>39621284.799999997</v>
      </c>
      <c r="I773" s="28"/>
      <c r="J773" s="29"/>
      <c r="K773" s="27">
        <v>39607377.75</v>
      </c>
      <c r="L773" s="29"/>
      <c r="M773" s="27">
        <f t="shared" si="27"/>
        <v>13907.04999999702</v>
      </c>
      <c r="N773" s="29"/>
      <c r="O773" s="11">
        <f t="shared" si="28"/>
        <v>99.964900052912981</v>
      </c>
    </row>
    <row r="774" spans="2:15" ht="23.25" customHeight="1">
      <c r="B774" s="9" t="s">
        <v>57</v>
      </c>
      <c r="C774" s="10" t="s">
        <v>593</v>
      </c>
      <c r="D774" s="25" t="s">
        <v>58</v>
      </c>
      <c r="E774" s="26"/>
      <c r="F774" s="25"/>
      <c r="G774" s="26"/>
      <c r="H774" s="27">
        <v>10725661.039999999</v>
      </c>
      <c r="I774" s="28"/>
      <c r="J774" s="29"/>
      <c r="K774" s="27">
        <v>10722803.99</v>
      </c>
      <c r="L774" s="29"/>
      <c r="M774" s="27">
        <f t="shared" si="27"/>
        <v>2857.0499999988824</v>
      </c>
      <c r="N774" s="29"/>
      <c r="O774" s="11">
        <f t="shared" si="28"/>
        <v>99.973362480975823</v>
      </c>
    </row>
    <row r="775" spans="2:15" ht="23.25" customHeight="1">
      <c r="B775" s="9" t="s">
        <v>594</v>
      </c>
      <c r="C775" s="10" t="s">
        <v>593</v>
      </c>
      <c r="D775" s="25" t="s">
        <v>595</v>
      </c>
      <c r="E775" s="26"/>
      <c r="F775" s="25"/>
      <c r="G775" s="26"/>
      <c r="H775" s="27">
        <v>10725661.039999999</v>
      </c>
      <c r="I775" s="28"/>
      <c r="J775" s="29"/>
      <c r="K775" s="27">
        <v>10722803.99</v>
      </c>
      <c r="L775" s="29"/>
      <c r="M775" s="27">
        <f t="shared" si="27"/>
        <v>2857.0499999988824</v>
      </c>
      <c r="N775" s="29"/>
      <c r="O775" s="11">
        <f t="shared" si="28"/>
        <v>99.973362480975823</v>
      </c>
    </row>
    <row r="776" spans="2:15" ht="45.75" customHeight="1">
      <c r="B776" s="9" t="s">
        <v>596</v>
      </c>
      <c r="C776" s="10" t="s">
        <v>593</v>
      </c>
      <c r="D776" s="25" t="s">
        <v>597</v>
      </c>
      <c r="E776" s="26"/>
      <c r="F776" s="25"/>
      <c r="G776" s="26"/>
      <c r="H776" s="27">
        <v>10725661.039999999</v>
      </c>
      <c r="I776" s="28"/>
      <c r="J776" s="29"/>
      <c r="K776" s="27">
        <v>10722803.99</v>
      </c>
      <c r="L776" s="29"/>
      <c r="M776" s="27">
        <f t="shared" si="27"/>
        <v>2857.0499999988824</v>
      </c>
      <c r="N776" s="29"/>
      <c r="O776" s="11">
        <f t="shared" si="28"/>
        <v>99.973362480975823</v>
      </c>
    </row>
    <row r="777" spans="2:15" ht="34.5" customHeight="1">
      <c r="B777" s="9" t="s">
        <v>598</v>
      </c>
      <c r="C777" s="10" t="s">
        <v>593</v>
      </c>
      <c r="D777" s="25" t="s">
        <v>599</v>
      </c>
      <c r="E777" s="26"/>
      <c r="F777" s="25"/>
      <c r="G777" s="26"/>
      <c r="H777" s="27">
        <v>1325661.04</v>
      </c>
      <c r="I777" s="28"/>
      <c r="J777" s="29"/>
      <c r="K777" s="27">
        <v>1322803.99</v>
      </c>
      <c r="L777" s="29"/>
      <c r="M777" s="27">
        <f t="shared" ref="M777:M824" si="29">H777-K777</f>
        <v>2857.0500000000466</v>
      </c>
      <c r="N777" s="29"/>
      <c r="O777" s="11">
        <f t="shared" si="28"/>
        <v>99.784481106874807</v>
      </c>
    </row>
    <row r="778" spans="2:15" ht="34.5" customHeight="1">
      <c r="B778" s="9" t="s">
        <v>27</v>
      </c>
      <c r="C778" s="10" t="s">
        <v>593</v>
      </c>
      <c r="D778" s="25" t="s">
        <v>599</v>
      </c>
      <c r="E778" s="26"/>
      <c r="F778" s="25" t="s">
        <v>28</v>
      </c>
      <c r="G778" s="26"/>
      <c r="H778" s="27">
        <v>1325661.04</v>
      </c>
      <c r="I778" s="28"/>
      <c r="J778" s="29"/>
      <c r="K778" s="27">
        <v>1322803.99</v>
      </c>
      <c r="L778" s="29"/>
      <c r="M778" s="27">
        <f t="shared" si="29"/>
        <v>2857.0500000000466</v>
      </c>
      <c r="N778" s="29"/>
      <c r="O778" s="11">
        <f t="shared" si="28"/>
        <v>99.784481106874807</v>
      </c>
    </row>
    <row r="779" spans="2:15" ht="34.5" customHeight="1">
      <c r="B779" s="9" t="s">
        <v>29</v>
      </c>
      <c r="C779" s="10" t="s">
        <v>593</v>
      </c>
      <c r="D779" s="25" t="s">
        <v>599</v>
      </c>
      <c r="E779" s="26"/>
      <c r="F779" s="25" t="s">
        <v>30</v>
      </c>
      <c r="G779" s="26"/>
      <c r="H779" s="27">
        <v>1325661.04</v>
      </c>
      <c r="I779" s="28"/>
      <c r="J779" s="29"/>
      <c r="K779" s="27">
        <v>1322803.99</v>
      </c>
      <c r="L779" s="29"/>
      <c r="M779" s="27">
        <f t="shared" si="29"/>
        <v>2857.0500000000466</v>
      </c>
      <c r="N779" s="29"/>
      <c r="O779" s="11">
        <f t="shared" si="28"/>
        <v>99.784481106874807</v>
      </c>
    </row>
    <row r="780" spans="2:15" ht="23.25" customHeight="1">
      <c r="B780" s="9" t="s">
        <v>600</v>
      </c>
      <c r="C780" s="10" t="s">
        <v>593</v>
      </c>
      <c r="D780" s="25" t="s">
        <v>601</v>
      </c>
      <c r="E780" s="26"/>
      <c r="F780" s="25"/>
      <c r="G780" s="26"/>
      <c r="H780" s="27">
        <v>9400000</v>
      </c>
      <c r="I780" s="28"/>
      <c r="J780" s="29"/>
      <c r="K780" s="27">
        <v>9400000</v>
      </c>
      <c r="L780" s="29"/>
      <c r="M780" s="27">
        <f t="shared" si="29"/>
        <v>0</v>
      </c>
      <c r="N780" s="29"/>
      <c r="O780" s="11">
        <f t="shared" si="28"/>
        <v>100</v>
      </c>
    </row>
    <row r="781" spans="2:15" ht="34.5" customHeight="1">
      <c r="B781" s="9" t="s">
        <v>27</v>
      </c>
      <c r="C781" s="10" t="s">
        <v>593</v>
      </c>
      <c r="D781" s="25" t="s">
        <v>601</v>
      </c>
      <c r="E781" s="26"/>
      <c r="F781" s="25" t="s">
        <v>28</v>
      </c>
      <c r="G781" s="26"/>
      <c r="H781" s="27">
        <v>9400000</v>
      </c>
      <c r="I781" s="28"/>
      <c r="J781" s="29"/>
      <c r="K781" s="27">
        <v>9400000</v>
      </c>
      <c r="L781" s="29"/>
      <c r="M781" s="27">
        <f t="shared" si="29"/>
        <v>0</v>
      </c>
      <c r="N781" s="29"/>
      <c r="O781" s="11">
        <f t="shared" si="28"/>
        <v>100</v>
      </c>
    </row>
    <row r="782" spans="2:15" ht="34.5" customHeight="1">
      <c r="B782" s="9" t="s">
        <v>29</v>
      </c>
      <c r="C782" s="10" t="s">
        <v>593</v>
      </c>
      <c r="D782" s="25" t="s">
        <v>601</v>
      </c>
      <c r="E782" s="26"/>
      <c r="F782" s="25" t="s">
        <v>30</v>
      </c>
      <c r="G782" s="26"/>
      <c r="H782" s="27">
        <v>9400000</v>
      </c>
      <c r="I782" s="28"/>
      <c r="J782" s="29"/>
      <c r="K782" s="27">
        <v>9400000</v>
      </c>
      <c r="L782" s="29"/>
      <c r="M782" s="27">
        <f t="shared" si="29"/>
        <v>0</v>
      </c>
      <c r="N782" s="29"/>
      <c r="O782" s="11">
        <f t="shared" si="28"/>
        <v>100</v>
      </c>
    </row>
    <row r="783" spans="2:15" ht="34.5" customHeight="1">
      <c r="B783" s="9" t="s">
        <v>206</v>
      </c>
      <c r="C783" s="10" t="s">
        <v>593</v>
      </c>
      <c r="D783" s="25" t="s">
        <v>207</v>
      </c>
      <c r="E783" s="26"/>
      <c r="F783" s="25"/>
      <c r="G783" s="26"/>
      <c r="H783" s="27">
        <v>1069700</v>
      </c>
      <c r="I783" s="28"/>
      <c r="J783" s="29"/>
      <c r="K783" s="27">
        <v>1069700</v>
      </c>
      <c r="L783" s="29"/>
      <c r="M783" s="27">
        <f t="shared" si="29"/>
        <v>0</v>
      </c>
      <c r="N783" s="29"/>
      <c r="O783" s="11">
        <f t="shared" si="28"/>
        <v>100</v>
      </c>
    </row>
    <row r="784" spans="2:15" ht="23.25" customHeight="1">
      <c r="B784" s="9" t="s">
        <v>242</v>
      </c>
      <c r="C784" s="10" t="s">
        <v>593</v>
      </c>
      <c r="D784" s="25" t="s">
        <v>243</v>
      </c>
      <c r="E784" s="26"/>
      <c r="F784" s="25"/>
      <c r="G784" s="26"/>
      <c r="H784" s="27">
        <v>1069700</v>
      </c>
      <c r="I784" s="28"/>
      <c r="J784" s="29"/>
      <c r="K784" s="27">
        <v>1069700</v>
      </c>
      <c r="L784" s="29"/>
      <c r="M784" s="27">
        <f t="shared" si="29"/>
        <v>0</v>
      </c>
      <c r="N784" s="29"/>
      <c r="O784" s="11">
        <f t="shared" si="28"/>
        <v>100</v>
      </c>
    </row>
    <row r="785" spans="2:15" ht="79.5" customHeight="1">
      <c r="B785" s="9" t="s">
        <v>252</v>
      </c>
      <c r="C785" s="10" t="s">
        <v>593</v>
      </c>
      <c r="D785" s="25" t="s">
        <v>253</v>
      </c>
      <c r="E785" s="26"/>
      <c r="F785" s="25"/>
      <c r="G785" s="26"/>
      <c r="H785" s="27">
        <v>50000</v>
      </c>
      <c r="I785" s="28"/>
      <c r="J785" s="29"/>
      <c r="K785" s="27">
        <v>50000</v>
      </c>
      <c r="L785" s="29"/>
      <c r="M785" s="27">
        <f t="shared" si="29"/>
        <v>0</v>
      </c>
      <c r="N785" s="29"/>
      <c r="O785" s="11">
        <f t="shared" si="28"/>
        <v>100</v>
      </c>
    </row>
    <row r="786" spans="2:15" ht="57" customHeight="1">
      <c r="B786" s="9" t="s">
        <v>246</v>
      </c>
      <c r="C786" s="10" t="s">
        <v>593</v>
      </c>
      <c r="D786" s="25" t="s">
        <v>602</v>
      </c>
      <c r="E786" s="26"/>
      <c r="F786" s="25"/>
      <c r="G786" s="26"/>
      <c r="H786" s="27">
        <v>50000</v>
      </c>
      <c r="I786" s="28"/>
      <c r="J786" s="29"/>
      <c r="K786" s="27">
        <v>50000</v>
      </c>
      <c r="L786" s="29"/>
      <c r="M786" s="27">
        <f t="shared" si="29"/>
        <v>0</v>
      </c>
      <c r="N786" s="29"/>
      <c r="O786" s="11">
        <f t="shared" si="28"/>
        <v>100</v>
      </c>
    </row>
    <row r="787" spans="2:15" ht="34.5" customHeight="1">
      <c r="B787" s="9" t="s">
        <v>27</v>
      </c>
      <c r="C787" s="10" t="s">
        <v>593</v>
      </c>
      <c r="D787" s="25" t="s">
        <v>602</v>
      </c>
      <c r="E787" s="26"/>
      <c r="F787" s="25" t="s">
        <v>28</v>
      </c>
      <c r="G787" s="26"/>
      <c r="H787" s="27">
        <v>50000</v>
      </c>
      <c r="I787" s="28"/>
      <c r="J787" s="29"/>
      <c r="K787" s="27">
        <v>50000</v>
      </c>
      <c r="L787" s="29"/>
      <c r="M787" s="27">
        <f t="shared" si="29"/>
        <v>0</v>
      </c>
      <c r="N787" s="29"/>
      <c r="O787" s="11">
        <f t="shared" si="28"/>
        <v>100</v>
      </c>
    </row>
    <row r="788" spans="2:15" ht="34.5" customHeight="1">
      <c r="B788" s="9" t="s">
        <v>29</v>
      </c>
      <c r="C788" s="10" t="s">
        <v>593</v>
      </c>
      <c r="D788" s="25" t="s">
        <v>602</v>
      </c>
      <c r="E788" s="26"/>
      <c r="F788" s="25" t="s">
        <v>30</v>
      </c>
      <c r="G788" s="26"/>
      <c r="H788" s="27">
        <v>50000</v>
      </c>
      <c r="I788" s="28"/>
      <c r="J788" s="29"/>
      <c r="K788" s="27">
        <v>50000</v>
      </c>
      <c r="L788" s="29"/>
      <c r="M788" s="27">
        <f t="shared" si="29"/>
        <v>0</v>
      </c>
      <c r="N788" s="29"/>
      <c r="O788" s="11">
        <f t="shared" si="28"/>
        <v>100</v>
      </c>
    </row>
    <row r="789" spans="2:15" ht="124.5" customHeight="1">
      <c r="B789" s="9" t="s">
        <v>260</v>
      </c>
      <c r="C789" s="10" t="s">
        <v>593</v>
      </c>
      <c r="D789" s="25" t="s">
        <v>261</v>
      </c>
      <c r="E789" s="26"/>
      <c r="F789" s="25"/>
      <c r="G789" s="26"/>
      <c r="H789" s="27">
        <v>1019700</v>
      </c>
      <c r="I789" s="28"/>
      <c r="J789" s="29"/>
      <c r="K789" s="27">
        <v>1019700</v>
      </c>
      <c r="L789" s="29"/>
      <c r="M789" s="27">
        <f t="shared" si="29"/>
        <v>0</v>
      </c>
      <c r="N789" s="29"/>
      <c r="O789" s="11">
        <f t="shared" si="28"/>
        <v>100</v>
      </c>
    </row>
    <row r="790" spans="2:15" ht="102" customHeight="1">
      <c r="B790" s="9" t="s">
        <v>262</v>
      </c>
      <c r="C790" s="10" t="s">
        <v>593</v>
      </c>
      <c r="D790" s="25" t="s">
        <v>263</v>
      </c>
      <c r="E790" s="26"/>
      <c r="F790" s="25"/>
      <c r="G790" s="26"/>
      <c r="H790" s="27">
        <v>1019700</v>
      </c>
      <c r="I790" s="28"/>
      <c r="J790" s="29"/>
      <c r="K790" s="27">
        <v>1019700</v>
      </c>
      <c r="L790" s="29"/>
      <c r="M790" s="27">
        <f t="shared" si="29"/>
        <v>0</v>
      </c>
      <c r="N790" s="29"/>
      <c r="O790" s="11">
        <f t="shared" si="28"/>
        <v>100</v>
      </c>
    </row>
    <row r="791" spans="2:15" ht="34.5" customHeight="1">
      <c r="B791" s="9" t="s">
        <v>27</v>
      </c>
      <c r="C791" s="10" t="s">
        <v>593</v>
      </c>
      <c r="D791" s="25" t="s">
        <v>263</v>
      </c>
      <c r="E791" s="26"/>
      <c r="F791" s="25" t="s">
        <v>28</v>
      </c>
      <c r="G791" s="26"/>
      <c r="H791" s="27">
        <v>1019700</v>
      </c>
      <c r="I791" s="28"/>
      <c r="J791" s="29"/>
      <c r="K791" s="27">
        <v>1019700</v>
      </c>
      <c r="L791" s="29"/>
      <c r="M791" s="27">
        <f t="shared" si="29"/>
        <v>0</v>
      </c>
      <c r="N791" s="29"/>
      <c r="O791" s="11">
        <f t="shared" si="28"/>
        <v>100</v>
      </c>
    </row>
    <row r="792" spans="2:15" ht="34.5" customHeight="1">
      <c r="B792" s="9" t="s">
        <v>29</v>
      </c>
      <c r="C792" s="10" t="s">
        <v>593</v>
      </c>
      <c r="D792" s="25" t="s">
        <v>263</v>
      </c>
      <c r="E792" s="26"/>
      <c r="F792" s="25" t="s">
        <v>30</v>
      </c>
      <c r="G792" s="26"/>
      <c r="H792" s="27">
        <v>1019700</v>
      </c>
      <c r="I792" s="28"/>
      <c r="J792" s="29"/>
      <c r="K792" s="27">
        <v>1019700</v>
      </c>
      <c r="L792" s="29"/>
      <c r="M792" s="27">
        <f t="shared" si="29"/>
        <v>0</v>
      </c>
      <c r="N792" s="29"/>
      <c r="O792" s="11">
        <f t="shared" si="28"/>
        <v>100</v>
      </c>
    </row>
    <row r="793" spans="2:15" ht="57" customHeight="1">
      <c r="B793" s="9" t="s">
        <v>83</v>
      </c>
      <c r="C793" s="10" t="s">
        <v>593</v>
      </c>
      <c r="D793" s="25" t="s">
        <v>84</v>
      </c>
      <c r="E793" s="26"/>
      <c r="F793" s="25"/>
      <c r="G793" s="26"/>
      <c r="H793" s="27">
        <v>27825923.760000002</v>
      </c>
      <c r="I793" s="28"/>
      <c r="J793" s="29"/>
      <c r="K793" s="27">
        <v>27814873.760000002</v>
      </c>
      <c r="L793" s="29"/>
      <c r="M793" s="27">
        <f t="shared" si="29"/>
        <v>11050</v>
      </c>
      <c r="N793" s="29"/>
      <c r="O793" s="11">
        <f t="shared" si="28"/>
        <v>99.960288829598952</v>
      </c>
    </row>
    <row r="794" spans="2:15" ht="15" customHeight="1">
      <c r="B794" s="9" t="s">
        <v>603</v>
      </c>
      <c r="C794" s="10" t="s">
        <v>593</v>
      </c>
      <c r="D794" s="25" t="s">
        <v>604</v>
      </c>
      <c r="E794" s="26"/>
      <c r="F794" s="25"/>
      <c r="G794" s="26"/>
      <c r="H794" s="27">
        <v>27825923.760000002</v>
      </c>
      <c r="I794" s="28"/>
      <c r="J794" s="29"/>
      <c r="K794" s="27">
        <v>27814873.760000002</v>
      </c>
      <c r="L794" s="29"/>
      <c r="M794" s="27">
        <f t="shared" si="29"/>
        <v>11050</v>
      </c>
      <c r="N794" s="29"/>
      <c r="O794" s="11">
        <f t="shared" si="28"/>
        <v>99.960288829598952</v>
      </c>
    </row>
    <row r="795" spans="2:15" ht="79.5" customHeight="1">
      <c r="B795" s="9" t="s">
        <v>605</v>
      </c>
      <c r="C795" s="10" t="s">
        <v>593</v>
      </c>
      <c r="D795" s="25" t="s">
        <v>606</v>
      </c>
      <c r="E795" s="26"/>
      <c r="F795" s="25"/>
      <c r="G795" s="26"/>
      <c r="H795" s="27">
        <v>27825923.760000002</v>
      </c>
      <c r="I795" s="28"/>
      <c r="J795" s="29"/>
      <c r="K795" s="27">
        <v>27814873.760000002</v>
      </c>
      <c r="L795" s="29"/>
      <c r="M795" s="27">
        <f t="shared" si="29"/>
        <v>11050</v>
      </c>
      <c r="N795" s="29"/>
      <c r="O795" s="11">
        <f t="shared" si="28"/>
        <v>99.960288829598952</v>
      </c>
    </row>
    <row r="796" spans="2:15" ht="34.5" customHeight="1">
      <c r="B796" s="9" t="s">
        <v>607</v>
      </c>
      <c r="C796" s="10" t="s">
        <v>593</v>
      </c>
      <c r="D796" s="25" t="s">
        <v>608</v>
      </c>
      <c r="E796" s="26"/>
      <c r="F796" s="25"/>
      <c r="G796" s="26"/>
      <c r="H796" s="27">
        <v>3479674.8799999999</v>
      </c>
      <c r="I796" s="28"/>
      <c r="J796" s="29"/>
      <c r="K796" s="27">
        <v>3468624.88</v>
      </c>
      <c r="L796" s="29"/>
      <c r="M796" s="27">
        <f t="shared" si="29"/>
        <v>11050</v>
      </c>
      <c r="N796" s="29"/>
      <c r="O796" s="11">
        <f t="shared" si="28"/>
        <v>99.682441596382716</v>
      </c>
    </row>
    <row r="797" spans="2:15" ht="34.5" customHeight="1">
      <c r="B797" s="9" t="s">
        <v>27</v>
      </c>
      <c r="C797" s="10" t="s">
        <v>593</v>
      </c>
      <c r="D797" s="25" t="s">
        <v>608</v>
      </c>
      <c r="E797" s="26"/>
      <c r="F797" s="25" t="s">
        <v>28</v>
      </c>
      <c r="G797" s="26"/>
      <c r="H797" s="27">
        <v>2796882.88</v>
      </c>
      <c r="I797" s="28"/>
      <c r="J797" s="29"/>
      <c r="K797" s="27">
        <v>2785832.88</v>
      </c>
      <c r="L797" s="29"/>
      <c r="M797" s="27">
        <f t="shared" si="29"/>
        <v>11050</v>
      </c>
      <c r="N797" s="29"/>
      <c r="O797" s="11">
        <f t="shared" si="28"/>
        <v>99.604917314235195</v>
      </c>
    </row>
    <row r="798" spans="2:15" ht="34.5" customHeight="1">
      <c r="B798" s="9" t="s">
        <v>29</v>
      </c>
      <c r="C798" s="10" t="s">
        <v>593</v>
      </c>
      <c r="D798" s="25" t="s">
        <v>608</v>
      </c>
      <c r="E798" s="26"/>
      <c r="F798" s="25" t="s">
        <v>30</v>
      </c>
      <c r="G798" s="26"/>
      <c r="H798" s="27">
        <v>2796882.88</v>
      </c>
      <c r="I798" s="28"/>
      <c r="J798" s="29"/>
      <c r="K798" s="27">
        <v>2785832.88</v>
      </c>
      <c r="L798" s="29"/>
      <c r="M798" s="27">
        <f t="shared" si="29"/>
        <v>11050</v>
      </c>
      <c r="N798" s="29"/>
      <c r="O798" s="11">
        <f t="shared" si="28"/>
        <v>99.604917314235195</v>
      </c>
    </row>
    <row r="799" spans="2:15" ht="34.5" customHeight="1">
      <c r="B799" s="9" t="s">
        <v>131</v>
      </c>
      <c r="C799" s="10" t="s">
        <v>593</v>
      </c>
      <c r="D799" s="25" t="s">
        <v>608</v>
      </c>
      <c r="E799" s="26"/>
      <c r="F799" s="25" t="s">
        <v>132</v>
      </c>
      <c r="G799" s="26"/>
      <c r="H799" s="27">
        <v>682792</v>
      </c>
      <c r="I799" s="28"/>
      <c r="J799" s="29"/>
      <c r="K799" s="27">
        <v>682792</v>
      </c>
      <c r="L799" s="29"/>
      <c r="M799" s="27">
        <f t="shared" si="29"/>
        <v>0</v>
      </c>
      <c r="N799" s="29"/>
      <c r="O799" s="11">
        <f t="shared" si="28"/>
        <v>100</v>
      </c>
    </row>
    <row r="800" spans="2:15" ht="15" customHeight="1">
      <c r="B800" s="9" t="s">
        <v>285</v>
      </c>
      <c r="C800" s="10" t="s">
        <v>593</v>
      </c>
      <c r="D800" s="25" t="s">
        <v>608</v>
      </c>
      <c r="E800" s="26"/>
      <c r="F800" s="25" t="s">
        <v>286</v>
      </c>
      <c r="G800" s="26"/>
      <c r="H800" s="27">
        <v>682792</v>
      </c>
      <c r="I800" s="28"/>
      <c r="J800" s="29"/>
      <c r="K800" s="27">
        <v>682792</v>
      </c>
      <c r="L800" s="29"/>
      <c r="M800" s="27">
        <f t="shared" si="29"/>
        <v>0</v>
      </c>
      <c r="N800" s="29"/>
      <c r="O800" s="11">
        <f t="shared" si="28"/>
        <v>100</v>
      </c>
    </row>
    <row r="801" spans="2:15" ht="45.75" customHeight="1">
      <c r="B801" s="9" t="s">
        <v>609</v>
      </c>
      <c r="C801" s="10" t="s">
        <v>593</v>
      </c>
      <c r="D801" s="25" t="s">
        <v>610</v>
      </c>
      <c r="E801" s="26"/>
      <c r="F801" s="25"/>
      <c r="G801" s="26"/>
      <c r="H801" s="27">
        <v>24346248.879999999</v>
      </c>
      <c r="I801" s="28"/>
      <c r="J801" s="29"/>
      <c r="K801" s="27">
        <v>24346248.879999999</v>
      </c>
      <c r="L801" s="29"/>
      <c r="M801" s="27">
        <f t="shared" si="29"/>
        <v>0</v>
      </c>
      <c r="N801" s="29"/>
      <c r="O801" s="11">
        <f t="shared" si="28"/>
        <v>100</v>
      </c>
    </row>
    <row r="802" spans="2:15" ht="34.5" customHeight="1">
      <c r="B802" s="9" t="s">
        <v>131</v>
      </c>
      <c r="C802" s="10" t="s">
        <v>593</v>
      </c>
      <c r="D802" s="25" t="s">
        <v>610</v>
      </c>
      <c r="E802" s="26"/>
      <c r="F802" s="25" t="s">
        <v>132</v>
      </c>
      <c r="G802" s="26"/>
      <c r="H802" s="27">
        <v>24346248.879999999</v>
      </c>
      <c r="I802" s="28"/>
      <c r="J802" s="29"/>
      <c r="K802" s="27">
        <v>24346248.879999999</v>
      </c>
      <c r="L802" s="29"/>
      <c r="M802" s="27">
        <f t="shared" si="29"/>
        <v>0</v>
      </c>
      <c r="N802" s="29"/>
      <c r="O802" s="11">
        <f t="shared" si="28"/>
        <v>100</v>
      </c>
    </row>
    <row r="803" spans="2:15" ht="15" customHeight="1">
      <c r="B803" s="9" t="s">
        <v>285</v>
      </c>
      <c r="C803" s="10" t="s">
        <v>593</v>
      </c>
      <c r="D803" s="25" t="s">
        <v>610</v>
      </c>
      <c r="E803" s="26"/>
      <c r="F803" s="25" t="s">
        <v>286</v>
      </c>
      <c r="G803" s="26"/>
      <c r="H803" s="27">
        <v>24346248.879999999</v>
      </c>
      <c r="I803" s="28"/>
      <c r="J803" s="29"/>
      <c r="K803" s="27">
        <v>24346248.879999999</v>
      </c>
      <c r="L803" s="29"/>
      <c r="M803" s="27">
        <f t="shared" si="29"/>
        <v>0</v>
      </c>
      <c r="N803" s="29"/>
      <c r="O803" s="11">
        <f t="shared" si="28"/>
        <v>100</v>
      </c>
    </row>
    <row r="804" spans="2:15" ht="15" customHeight="1">
      <c r="B804" s="9" t="s">
        <v>611</v>
      </c>
      <c r="C804" s="10" t="s">
        <v>612</v>
      </c>
      <c r="D804" s="25"/>
      <c r="E804" s="26"/>
      <c r="F804" s="25"/>
      <c r="G804" s="26"/>
      <c r="H804" s="27">
        <v>258197799.63999999</v>
      </c>
      <c r="I804" s="28"/>
      <c r="J804" s="29"/>
      <c r="K804" s="27">
        <v>237138252.34</v>
      </c>
      <c r="L804" s="29"/>
      <c r="M804" s="27">
        <f t="shared" si="29"/>
        <v>21059547.299999982</v>
      </c>
      <c r="N804" s="29"/>
      <c r="O804" s="11">
        <f t="shared" si="28"/>
        <v>91.843637966952898</v>
      </c>
    </row>
    <row r="805" spans="2:15" ht="23.25" customHeight="1">
      <c r="B805" s="9" t="s">
        <v>49</v>
      </c>
      <c r="C805" s="10" t="s">
        <v>612</v>
      </c>
      <c r="D805" s="25" t="s">
        <v>50</v>
      </c>
      <c r="E805" s="26"/>
      <c r="F805" s="25"/>
      <c r="G805" s="26"/>
      <c r="H805" s="27">
        <v>190043793.63999999</v>
      </c>
      <c r="I805" s="28"/>
      <c r="J805" s="29"/>
      <c r="K805" s="27">
        <v>174241464.93000001</v>
      </c>
      <c r="L805" s="29"/>
      <c r="M805" s="27">
        <f t="shared" si="29"/>
        <v>15802328.709999979</v>
      </c>
      <c r="N805" s="29"/>
      <c r="O805" s="11">
        <f t="shared" si="28"/>
        <v>91.684901460168518</v>
      </c>
    </row>
    <row r="806" spans="2:15" ht="23.25" customHeight="1">
      <c r="B806" s="9" t="s">
        <v>508</v>
      </c>
      <c r="C806" s="10" t="s">
        <v>612</v>
      </c>
      <c r="D806" s="25" t="s">
        <v>509</v>
      </c>
      <c r="E806" s="26"/>
      <c r="F806" s="25"/>
      <c r="G806" s="26"/>
      <c r="H806" s="27">
        <v>4044000</v>
      </c>
      <c r="I806" s="28"/>
      <c r="J806" s="29"/>
      <c r="K806" s="27">
        <v>4044000</v>
      </c>
      <c r="L806" s="29"/>
      <c r="M806" s="27">
        <f t="shared" si="29"/>
        <v>0</v>
      </c>
      <c r="N806" s="29"/>
      <c r="O806" s="11">
        <f t="shared" si="28"/>
        <v>100</v>
      </c>
    </row>
    <row r="807" spans="2:15" ht="45.75" customHeight="1">
      <c r="B807" s="9" t="s">
        <v>510</v>
      </c>
      <c r="C807" s="10" t="s">
        <v>612</v>
      </c>
      <c r="D807" s="25" t="s">
        <v>511</v>
      </c>
      <c r="E807" s="26"/>
      <c r="F807" s="25"/>
      <c r="G807" s="26"/>
      <c r="H807" s="27">
        <v>4044000</v>
      </c>
      <c r="I807" s="28"/>
      <c r="J807" s="29"/>
      <c r="K807" s="27">
        <v>4044000</v>
      </c>
      <c r="L807" s="29"/>
      <c r="M807" s="27">
        <f t="shared" si="29"/>
        <v>0</v>
      </c>
      <c r="N807" s="29"/>
      <c r="O807" s="11">
        <f t="shared" si="28"/>
        <v>100</v>
      </c>
    </row>
    <row r="808" spans="2:15" ht="79.5" customHeight="1">
      <c r="B808" s="9" t="s">
        <v>613</v>
      </c>
      <c r="C808" s="10" t="s">
        <v>612</v>
      </c>
      <c r="D808" s="25" t="s">
        <v>614</v>
      </c>
      <c r="E808" s="26"/>
      <c r="F808" s="25"/>
      <c r="G808" s="26"/>
      <c r="H808" s="27">
        <v>4044000</v>
      </c>
      <c r="I808" s="28"/>
      <c r="J808" s="29"/>
      <c r="K808" s="27">
        <v>4044000</v>
      </c>
      <c r="L808" s="29"/>
      <c r="M808" s="27">
        <f t="shared" si="29"/>
        <v>0</v>
      </c>
      <c r="N808" s="29"/>
      <c r="O808" s="11">
        <f t="shared" si="28"/>
        <v>100</v>
      </c>
    </row>
    <row r="809" spans="2:15" ht="68.25" customHeight="1">
      <c r="B809" s="9" t="s">
        <v>17</v>
      </c>
      <c r="C809" s="10" t="s">
        <v>612</v>
      </c>
      <c r="D809" s="25" t="s">
        <v>614</v>
      </c>
      <c r="E809" s="26"/>
      <c r="F809" s="25" t="s">
        <v>18</v>
      </c>
      <c r="G809" s="26"/>
      <c r="H809" s="27">
        <v>4044000</v>
      </c>
      <c r="I809" s="28"/>
      <c r="J809" s="29"/>
      <c r="K809" s="27">
        <v>4044000</v>
      </c>
      <c r="L809" s="29"/>
      <c r="M809" s="27">
        <f t="shared" si="29"/>
        <v>0</v>
      </c>
      <c r="N809" s="29"/>
      <c r="O809" s="11">
        <f t="shared" si="28"/>
        <v>100</v>
      </c>
    </row>
    <row r="810" spans="2:15" ht="23.25" customHeight="1">
      <c r="B810" s="9" t="s">
        <v>159</v>
      </c>
      <c r="C810" s="10" t="s">
        <v>612</v>
      </c>
      <c r="D810" s="25" t="s">
        <v>614</v>
      </c>
      <c r="E810" s="26"/>
      <c r="F810" s="25" t="s">
        <v>160</v>
      </c>
      <c r="G810" s="26"/>
      <c r="H810" s="27">
        <v>4044000</v>
      </c>
      <c r="I810" s="28"/>
      <c r="J810" s="29"/>
      <c r="K810" s="27">
        <v>4044000</v>
      </c>
      <c r="L810" s="29"/>
      <c r="M810" s="27">
        <f t="shared" si="29"/>
        <v>0</v>
      </c>
      <c r="N810" s="29"/>
      <c r="O810" s="11">
        <f t="shared" si="28"/>
        <v>100</v>
      </c>
    </row>
    <row r="811" spans="2:15" ht="15" customHeight="1">
      <c r="B811" s="9" t="s">
        <v>51</v>
      </c>
      <c r="C811" s="10" t="s">
        <v>612</v>
      </c>
      <c r="D811" s="25" t="s">
        <v>52</v>
      </c>
      <c r="E811" s="26"/>
      <c r="F811" s="25"/>
      <c r="G811" s="26"/>
      <c r="H811" s="27">
        <v>67014800</v>
      </c>
      <c r="I811" s="28"/>
      <c r="J811" s="29"/>
      <c r="K811" s="27">
        <v>66726592.990000002</v>
      </c>
      <c r="L811" s="29"/>
      <c r="M811" s="27">
        <f t="shared" si="29"/>
        <v>288207.00999999791</v>
      </c>
      <c r="N811" s="29"/>
      <c r="O811" s="11">
        <f t="shared" si="28"/>
        <v>99.569935282952429</v>
      </c>
    </row>
    <row r="812" spans="2:15" ht="34.5" customHeight="1">
      <c r="B812" s="9" t="s">
        <v>539</v>
      </c>
      <c r="C812" s="10" t="s">
        <v>612</v>
      </c>
      <c r="D812" s="25" t="s">
        <v>540</v>
      </c>
      <c r="E812" s="26"/>
      <c r="F812" s="25"/>
      <c r="G812" s="26"/>
      <c r="H812" s="27">
        <v>64914800</v>
      </c>
      <c r="I812" s="28"/>
      <c r="J812" s="29"/>
      <c r="K812" s="27">
        <v>64642898.810000002</v>
      </c>
      <c r="L812" s="29"/>
      <c r="M812" s="27">
        <f t="shared" si="29"/>
        <v>271901.18999999762</v>
      </c>
      <c r="N812" s="29"/>
      <c r="O812" s="11">
        <f t="shared" si="28"/>
        <v>99.581141450023722</v>
      </c>
    </row>
    <row r="813" spans="2:15" ht="192" customHeight="1">
      <c r="B813" s="9" t="s">
        <v>545</v>
      </c>
      <c r="C813" s="10" t="s">
        <v>612</v>
      </c>
      <c r="D813" s="25" t="s">
        <v>546</v>
      </c>
      <c r="E813" s="26"/>
      <c r="F813" s="25"/>
      <c r="G813" s="26"/>
      <c r="H813" s="27">
        <v>64914800</v>
      </c>
      <c r="I813" s="28"/>
      <c r="J813" s="29"/>
      <c r="K813" s="27">
        <v>64642898.810000002</v>
      </c>
      <c r="L813" s="29"/>
      <c r="M813" s="27">
        <f t="shared" si="29"/>
        <v>271901.18999999762</v>
      </c>
      <c r="N813" s="29"/>
      <c r="O813" s="11">
        <f t="shared" si="28"/>
        <v>99.581141450023722</v>
      </c>
    </row>
    <row r="814" spans="2:15" ht="34.5" customHeight="1">
      <c r="B814" s="9" t="s">
        <v>27</v>
      </c>
      <c r="C814" s="10" t="s">
        <v>612</v>
      </c>
      <c r="D814" s="25" t="s">
        <v>546</v>
      </c>
      <c r="E814" s="26"/>
      <c r="F814" s="25" t="s">
        <v>28</v>
      </c>
      <c r="G814" s="26"/>
      <c r="H814" s="27">
        <v>64914800</v>
      </c>
      <c r="I814" s="28"/>
      <c r="J814" s="29"/>
      <c r="K814" s="27">
        <v>64642898.810000002</v>
      </c>
      <c r="L814" s="29"/>
      <c r="M814" s="27">
        <f t="shared" si="29"/>
        <v>271901.18999999762</v>
      </c>
      <c r="N814" s="29"/>
      <c r="O814" s="11">
        <f t="shared" si="28"/>
        <v>99.581141450023722</v>
      </c>
    </row>
    <row r="815" spans="2:15" ht="34.5" customHeight="1">
      <c r="B815" s="9" t="s">
        <v>29</v>
      </c>
      <c r="C815" s="10" t="s">
        <v>612</v>
      </c>
      <c r="D815" s="25" t="s">
        <v>546</v>
      </c>
      <c r="E815" s="26"/>
      <c r="F815" s="25" t="s">
        <v>30</v>
      </c>
      <c r="G815" s="26"/>
      <c r="H815" s="27">
        <v>64914800</v>
      </c>
      <c r="I815" s="28"/>
      <c r="J815" s="29"/>
      <c r="K815" s="27">
        <v>64642898.810000002</v>
      </c>
      <c r="L815" s="29"/>
      <c r="M815" s="27">
        <f t="shared" si="29"/>
        <v>271901.18999999762</v>
      </c>
      <c r="N815" s="29"/>
      <c r="O815" s="11">
        <f t="shared" si="28"/>
        <v>99.581141450023722</v>
      </c>
    </row>
    <row r="816" spans="2:15" ht="90.75" customHeight="1">
      <c r="B816" s="9" t="s">
        <v>53</v>
      </c>
      <c r="C816" s="10" t="s">
        <v>612</v>
      </c>
      <c r="D816" s="25" t="s">
        <v>54</v>
      </c>
      <c r="E816" s="26"/>
      <c r="F816" s="25"/>
      <c r="G816" s="26"/>
      <c r="H816" s="27">
        <v>2100000</v>
      </c>
      <c r="I816" s="28"/>
      <c r="J816" s="29"/>
      <c r="K816" s="27">
        <v>2083694.18</v>
      </c>
      <c r="L816" s="29"/>
      <c r="M816" s="27">
        <f t="shared" si="29"/>
        <v>16305.820000000065</v>
      </c>
      <c r="N816" s="29"/>
      <c r="O816" s="11">
        <f t="shared" si="28"/>
        <v>99.223532380952378</v>
      </c>
    </row>
    <row r="817" spans="2:15" ht="57" customHeight="1">
      <c r="B817" s="9" t="s">
        <v>615</v>
      </c>
      <c r="C817" s="10" t="s">
        <v>612</v>
      </c>
      <c r="D817" s="25" t="s">
        <v>616</v>
      </c>
      <c r="E817" s="26"/>
      <c r="F817" s="25"/>
      <c r="G817" s="26"/>
      <c r="H817" s="27">
        <v>2100000</v>
      </c>
      <c r="I817" s="28"/>
      <c r="J817" s="29"/>
      <c r="K817" s="27">
        <v>2083694.18</v>
      </c>
      <c r="L817" s="29"/>
      <c r="M817" s="27">
        <f t="shared" si="29"/>
        <v>16305.820000000065</v>
      </c>
      <c r="N817" s="29"/>
      <c r="O817" s="11">
        <f t="shared" si="28"/>
        <v>99.223532380952378</v>
      </c>
    </row>
    <row r="818" spans="2:15" ht="34.5" customHeight="1">
      <c r="B818" s="9" t="s">
        <v>27</v>
      </c>
      <c r="C818" s="10" t="s">
        <v>612</v>
      </c>
      <c r="D818" s="25" t="s">
        <v>616</v>
      </c>
      <c r="E818" s="26"/>
      <c r="F818" s="25" t="s">
        <v>28</v>
      </c>
      <c r="G818" s="26"/>
      <c r="H818" s="27">
        <v>2100000</v>
      </c>
      <c r="I818" s="28"/>
      <c r="J818" s="29"/>
      <c r="K818" s="27">
        <v>2083694.18</v>
      </c>
      <c r="L818" s="29"/>
      <c r="M818" s="27">
        <f t="shared" si="29"/>
        <v>16305.820000000065</v>
      </c>
      <c r="N818" s="29"/>
      <c r="O818" s="11">
        <f t="shared" si="28"/>
        <v>99.223532380952378</v>
      </c>
    </row>
    <row r="819" spans="2:15" ht="34.5" customHeight="1">
      <c r="B819" s="9" t="s">
        <v>29</v>
      </c>
      <c r="C819" s="10" t="s">
        <v>612</v>
      </c>
      <c r="D819" s="25" t="s">
        <v>616</v>
      </c>
      <c r="E819" s="26"/>
      <c r="F819" s="25" t="s">
        <v>30</v>
      </c>
      <c r="G819" s="26"/>
      <c r="H819" s="27">
        <v>2100000</v>
      </c>
      <c r="I819" s="28"/>
      <c r="J819" s="29"/>
      <c r="K819" s="27">
        <v>2083694.18</v>
      </c>
      <c r="L819" s="29"/>
      <c r="M819" s="27">
        <f t="shared" si="29"/>
        <v>16305.820000000065</v>
      </c>
      <c r="N819" s="29"/>
      <c r="O819" s="11">
        <f t="shared" si="28"/>
        <v>99.223532380952378</v>
      </c>
    </row>
    <row r="820" spans="2:15" ht="34.5" customHeight="1">
      <c r="B820" s="9" t="s">
        <v>581</v>
      </c>
      <c r="C820" s="10" t="s">
        <v>612</v>
      </c>
      <c r="D820" s="25" t="s">
        <v>582</v>
      </c>
      <c r="E820" s="26"/>
      <c r="F820" s="25"/>
      <c r="G820" s="26"/>
      <c r="H820" s="27">
        <v>367473.81</v>
      </c>
      <c r="I820" s="28"/>
      <c r="J820" s="29"/>
      <c r="K820" s="27">
        <v>367473.81</v>
      </c>
      <c r="L820" s="29"/>
      <c r="M820" s="27">
        <f t="shared" si="29"/>
        <v>0</v>
      </c>
      <c r="N820" s="29"/>
      <c r="O820" s="11">
        <f t="shared" si="28"/>
        <v>100</v>
      </c>
    </row>
    <row r="821" spans="2:15" ht="45.75" customHeight="1">
      <c r="B821" s="9" t="s">
        <v>583</v>
      </c>
      <c r="C821" s="10" t="s">
        <v>612</v>
      </c>
      <c r="D821" s="25" t="s">
        <v>584</v>
      </c>
      <c r="E821" s="26"/>
      <c r="F821" s="25"/>
      <c r="G821" s="26"/>
      <c r="H821" s="27">
        <v>367473.81</v>
      </c>
      <c r="I821" s="28"/>
      <c r="J821" s="29"/>
      <c r="K821" s="27">
        <v>367473.81</v>
      </c>
      <c r="L821" s="29"/>
      <c r="M821" s="27">
        <f t="shared" si="29"/>
        <v>0</v>
      </c>
      <c r="N821" s="29"/>
      <c r="O821" s="11">
        <f t="shared" si="28"/>
        <v>100</v>
      </c>
    </row>
    <row r="822" spans="2:15" ht="45.75" customHeight="1">
      <c r="B822" s="9" t="s">
        <v>512</v>
      </c>
      <c r="C822" s="10" t="s">
        <v>612</v>
      </c>
      <c r="D822" s="25" t="s">
        <v>585</v>
      </c>
      <c r="E822" s="26"/>
      <c r="F822" s="25"/>
      <c r="G822" s="26"/>
      <c r="H822" s="27">
        <v>367473.81</v>
      </c>
      <c r="I822" s="28"/>
      <c r="J822" s="29"/>
      <c r="K822" s="27">
        <v>367473.81</v>
      </c>
      <c r="L822" s="29"/>
      <c r="M822" s="27">
        <f t="shared" si="29"/>
        <v>0</v>
      </c>
      <c r="N822" s="29"/>
      <c r="O822" s="11">
        <f t="shared" si="28"/>
        <v>100</v>
      </c>
    </row>
    <row r="823" spans="2:15" ht="34.5" customHeight="1">
      <c r="B823" s="9" t="s">
        <v>27</v>
      </c>
      <c r="C823" s="10" t="s">
        <v>612</v>
      </c>
      <c r="D823" s="25" t="s">
        <v>585</v>
      </c>
      <c r="E823" s="26"/>
      <c r="F823" s="25" t="s">
        <v>28</v>
      </c>
      <c r="G823" s="26"/>
      <c r="H823" s="27">
        <v>367473.81</v>
      </c>
      <c r="I823" s="28"/>
      <c r="J823" s="29"/>
      <c r="K823" s="27">
        <v>367473.81</v>
      </c>
      <c r="L823" s="29"/>
      <c r="M823" s="27">
        <f t="shared" si="29"/>
        <v>0</v>
      </c>
      <c r="N823" s="29"/>
      <c r="O823" s="11">
        <f t="shared" si="28"/>
        <v>100</v>
      </c>
    </row>
    <row r="824" spans="2:15" ht="34.5" customHeight="1">
      <c r="B824" s="9" t="s">
        <v>29</v>
      </c>
      <c r="C824" s="10" t="s">
        <v>612</v>
      </c>
      <c r="D824" s="25" t="s">
        <v>585</v>
      </c>
      <c r="E824" s="26"/>
      <c r="F824" s="25" t="s">
        <v>30</v>
      </c>
      <c r="G824" s="26"/>
      <c r="H824" s="27">
        <v>367473.81</v>
      </c>
      <c r="I824" s="28"/>
      <c r="J824" s="29"/>
      <c r="K824" s="27">
        <v>367473.81</v>
      </c>
      <c r="L824" s="29"/>
      <c r="M824" s="27">
        <f t="shared" si="29"/>
        <v>0</v>
      </c>
      <c r="N824" s="29"/>
      <c r="O824" s="11">
        <f t="shared" si="28"/>
        <v>100</v>
      </c>
    </row>
    <row r="825" spans="2:15" ht="23.25" customHeight="1">
      <c r="B825" s="9" t="s">
        <v>524</v>
      </c>
      <c r="C825" s="10" t="s">
        <v>612</v>
      </c>
      <c r="D825" s="25" t="s">
        <v>525</v>
      </c>
      <c r="E825" s="26"/>
      <c r="F825" s="25"/>
      <c r="G825" s="26"/>
      <c r="H825" s="27">
        <v>118617519.83</v>
      </c>
      <c r="I825" s="28"/>
      <c r="J825" s="29"/>
      <c r="K825" s="27">
        <v>103103398.13</v>
      </c>
      <c r="L825" s="29"/>
      <c r="M825" s="27">
        <f t="shared" ref="M825:M872" si="30">H825-K825</f>
        <v>15514121.700000003</v>
      </c>
      <c r="N825" s="29"/>
      <c r="O825" s="11">
        <f t="shared" si="28"/>
        <v>86.920885108511371</v>
      </c>
    </row>
    <row r="826" spans="2:15" ht="34.5" customHeight="1">
      <c r="B826" s="9" t="s">
        <v>13</v>
      </c>
      <c r="C826" s="10" t="s">
        <v>612</v>
      </c>
      <c r="D826" s="25" t="s">
        <v>526</v>
      </c>
      <c r="E826" s="26"/>
      <c r="F826" s="25"/>
      <c r="G826" s="26"/>
      <c r="H826" s="27">
        <v>118617519.83</v>
      </c>
      <c r="I826" s="28"/>
      <c r="J826" s="29"/>
      <c r="K826" s="27">
        <v>103103398.13</v>
      </c>
      <c r="L826" s="29"/>
      <c r="M826" s="27">
        <f t="shared" si="30"/>
        <v>15514121.700000003</v>
      </c>
      <c r="N826" s="29"/>
      <c r="O826" s="11">
        <f t="shared" si="28"/>
        <v>86.920885108511371</v>
      </c>
    </row>
    <row r="827" spans="2:15" ht="23.25" customHeight="1">
      <c r="B827" s="9" t="s">
        <v>79</v>
      </c>
      <c r="C827" s="10" t="s">
        <v>612</v>
      </c>
      <c r="D827" s="25" t="s">
        <v>617</v>
      </c>
      <c r="E827" s="26"/>
      <c r="F827" s="25"/>
      <c r="G827" s="26"/>
      <c r="H827" s="27">
        <v>16935728.969999999</v>
      </c>
      <c r="I827" s="28"/>
      <c r="J827" s="29"/>
      <c r="K827" s="27">
        <v>16018909.65</v>
      </c>
      <c r="L827" s="29"/>
      <c r="M827" s="27">
        <f t="shared" si="30"/>
        <v>916819.31999999844</v>
      </c>
      <c r="N827" s="29"/>
      <c r="O827" s="11">
        <f t="shared" si="28"/>
        <v>94.586478552980765</v>
      </c>
    </row>
    <row r="828" spans="2:15" ht="68.25" customHeight="1">
      <c r="B828" s="9" t="s">
        <v>17</v>
      </c>
      <c r="C828" s="10" t="s">
        <v>612</v>
      </c>
      <c r="D828" s="25" t="s">
        <v>617</v>
      </c>
      <c r="E828" s="26"/>
      <c r="F828" s="25" t="s">
        <v>18</v>
      </c>
      <c r="G828" s="26"/>
      <c r="H828" s="27">
        <v>15008930</v>
      </c>
      <c r="I828" s="28"/>
      <c r="J828" s="29"/>
      <c r="K828" s="27">
        <v>14808587.58</v>
      </c>
      <c r="L828" s="29"/>
      <c r="M828" s="27">
        <f t="shared" si="30"/>
        <v>200342.41999999993</v>
      </c>
      <c r="N828" s="29"/>
      <c r="O828" s="11">
        <f t="shared" si="28"/>
        <v>98.665178530381581</v>
      </c>
    </row>
    <row r="829" spans="2:15" ht="34.5" customHeight="1">
      <c r="B829" s="9" t="s">
        <v>19</v>
      </c>
      <c r="C829" s="10" t="s">
        <v>612</v>
      </c>
      <c r="D829" s="25" t="s">
        <v>617</v>
      </c>
      <c r="E829" s="26"/>
      <c r="F829" s="25" t="s">
        <v>20</v>
      </c>
      <c r="G829" s="26"/>
      <c r="H829" s="27">
        <v>15008930</v>
      </c>
      <c r="I829" s="28"/>
      <c r="J829" s="29"/>
      <c r="K829" s="27">
        <v>14808587.58</v>
      </c>
      <c r="L829" s="29"/>
      <c r="M829" s="27">
        <f t="shared" si="30"/>
        <v>200342.41999999993</v>
      </c>
      <c r="N829" s="29"/>
      <c r="O829" s="11">
        <f t="shared" si="28"/>
        <v>98.665178530381581</v>
      </c>
    </row>
    <row r="830" spans="2:15" ht="34.5" customHeight="1">
      <c r="B830" s="9" t="s">
        <v>27</v>
      </c>
      <c r="C830" s="10" t="s">
        <v>612</v>
      </c>
      <c r="D830" s="25" t="s">
        <v>617</v>
      </c>
      <c r="E830" s="26"/>
      <c r="F830" s="25" t="s">
        <v>28</v>
      </c>
      <c r="G830" s="26"/>
      <c r="H830" s="27">
        <v>1922148.97</v>
      </c>
      <c r="I830" s="28"/>
      <c r="J830" s="29"/>
      <c r="K830" s="27">
        <v>1205674.07</v>
      </c>
      <c r="L830" s="29"/>
      <c r="M830" s="27">
        <f t="shared" si="30"/>
        <v>716474.89999999991</v>
      </c>
      <c r="N830" s="29"/>
      <c r="O830" s="11">
        <f t="shared" si="28"/>
        <v>62.725318839361343</v>
      </c>
    </row>
    <row r="831" spans="2:15" ht="34.5" customHeight="1">
      <c r="B831" s="9" t="s">
        <v>29</v>
      </c>
      <c r="C831" s="10" t="s">
        <v>612</v>
      </c>
      <c r="D831" s="25" t="s">
        <v>617</v>
      </c>
      <c r="E831" s="26"/>
      <c r="F831" s="25" t="s">
        <v>30</v>
      </c>
      <c r="G831" s="26"/>
      <c r="H831" s="27">
        <v>1922148.97</v>
      </c>
      <c r="I831" s="28"/>
      <c r="J831" s="29"/>
      <c r="K831" s="27">
        <v>1205674.07</v>
      </c>
      <c r="L831" s="29"/>
      <c r="M831" s="27">
        <f t="shared" si="30"/>
        <v>716474.89999999991</v>
      </c>
      <c r="N831" s="29"/>
      <c r="O831" s="11">
        <f t="shared" si="28"/>
        <v>62.725318839361343</v>
      </c>
    </row>
    <row r="832" spans="2:15" ht="15" customHeight="1">
      <c r="B832" s="9" t="s">
        <v>31</v>
      </c>
      <c r="C832" s="10" t="s">
        <v>612</v>
      </c>
      <c r="D832" s="25" t="s">
        <v>617</v>
      </c>
      <c r="E832" s="26"/>
      <c r="F832" s="25" t="s">
        <v>32</v>
      </c>
      <c r="G832" s="26"/>
      <c r="H832" s="27">
        <v>4650</v>
      </c>
      <c r="I832" s="28"/>
      <c r="J832" s="29"/>
      <c r="K832" s="27">
        <v>4648</v>
      </c>
      <c r="L832" s="29"/>
      <c r="M832" s="27">
        <f t="shared" si="30"/>
        <v>2</v>
      </c>
      <c r="N832" s="29"/>
      <c r="O832" s="11">
        <f t="shared" si="28"/>
        <v>99.956989247311824</v>
      </c>
    </row>
    <row r="833" spans="2:15" ht="23.25" customHeight="1">
      <c r="B833" s="9" t="s">
        <v>33</v>
      </c>
      <c r="C833" s="10" t="s">
        <v>612</v>
      </c>
      <c r="D833" s="25" t="s">
        <v>617</v>
      </c>
      <c r="E833" s="26"/>
      <c r="F833" s="25" t="s">
        <v>34</v>
      </c>
      <c r="G833" s="26"/>
      <c r="H833" s="27">
        <v>4650</v>
      </c>
      <c r="I833" s="28"/>
      <c r="J833" s="29"/>
      <c r="K833" s="27">
        <v>4648</v>
      </c>
      <c r="L833" s="29"/>
      <c r="M833" s="27">
        <f t="shared" si="30"/>
        <v>2</v>
      </c>
      <c r="N833" s="29"/>
      <c r="O833" s="11">
        <f t="shared" si="28"/>
        <v>99.956989247311824</v>
      </c>
    </row>
    <row r="834" spans="2:15" ht="23.25" customHeight="1">
      <c r="B834" s="9" t="s">
        <v>527</v>
      </c>
      <c r="C834" s="10" t="s">
        <v>612</v>
      </c>
      <c r="D834" s="25" t="s">
        <v>528</v>
      </c>
      <c r="E834" s="26"/>
      <c r="F834" s="25"/>
      <c r="G834" s="26"/>
      <c r="H834" s="27">
        <v>101681790.86</v>
      </c>
      <c r="I834" s="28"/>
      <c r="J834" s="29"/>
      <c r="K834" s="27">
        <v>87084488.480000004</v>
      </c>
      <c r="L834" s="29"/>
      <c r="M834" s="27">
        <f t="shared" si="30"/>
        <v>14597302.379999995</v>
      </c>
      <c r="N834" s="29"/>
      <c r="O834" s="11">
        <f t="shared" si="28"/>
        <v>85.644133274463854</v>
      </c>
    </row>
    <row r="835" spans="2:15" ht="34.5" customHeight="1">
      <c r="B835" s="9" t="s">
        <v>27</v>
      </c>
      <c r="C835" s="10" t="s">
        <v>612</v>
      </c>
      <c r="D835" s="25" t="s">
        <v>528</v>
      </c>
      <c r="E835" s="26"/>
      <c r="F835" s="25" t="s">
        <v>28</v>
      </c>
      <c r="G835" s="26"/>
      <c r="H835" s="27">
        <v>43894928.280000001</v>
      </c>
      <c r="I835" s="28"/>
      <c r="J835" s="29"/>
      <c r="K835" s="27">
        <v>34206785.509999998</v>
      </c>
      <c r="L835" s="29"/>
      <c r="M835" s="27">
        <f t="shared" si="30"/>
        <v>9688142.7700000033</v>
      </c>
      <c r="N835" s="29"/>
      <c r="O835" s="11">
        <f t="shared" si="28"/>
        <v>77.928787790241714</v>
      </c>
    </row>
    <row r="836" spans="2:15" ht="34.5" customHeight="1">
      <c r="B836" s="9" t="s">
        <v>29</v>
      </c>
      <c r="C836" s="10" t="s">
        <v>612</v>
      </c>
      <c r="D836" s="25" t="s">
        <v>528</v>
      </c>
      <c r="E836" s="26"/>
      <c r="F836" s="25" t="s">
        <v>30</v>
      </c>
      <c r="G836" s="26"/>
      <c r="H836" s="27">
        <v>43894928.280000001</v>
      </c>
      <c r="I836" s="28"/>
      <c r="J836" s="29"/>
      <c r="K836" s="27">
        <v>34206785.509999998</v>
      </c>
      <c r="L836" s="29"/>
      <c r="M836" s="27">
        <f t="shared" si="30"/>
        <v>9688142.7700000033</v>
      </c>
      <c r="N836" s="29"/>
      <c r="O836" s="11">
        <f t="shared" ref="O836:O899" si="31">K836/H836*100</f>
        <v>77.928787790241714</v>
      </c>
    </row>
    <row r="837" spans="2:15" ht="34.5" customHeight="1">
      <c r="B837" s="9" t="s">
        <v>131</v>
      </c>
      <c r="C837" s="10" t="s">
        <v>612</v>
      </c>
      <c r="D837" s="25" t="s">
        <v>528</v>
      </c>
      <c r="E837" s="26"/>
      <c r="F837" s="25" t="s">
        <v>132</v>
      </c>
      <c r="G837" s="26"/>
      <c r="H837" s="27">
        <v>57786862.579999998</v>
      </c>
      <c r="I837" s="28"/>
      <c r="J837" s="29"/>
      <c r="K837" s="27">
        <v>52877702.969999999</v>
      </c>
      <c r="L837" s="29"/>
      <c r="M837" s="27">
        <f t="shared" si="30"/>
        <v>4909159.6099999994</v>
      </c>
      <c r="N837" s="29"/>
      <c r="O837" s="11">
        <f t="shared" si="31"/>
        <v>91.504713371133846</v>
      </c>
    </row>
    <row r="838" spans="2:15" ht="15" customHeight="1">
      <c r="B838" s="9" t="s">
        <v>285</v>
      </c>
      <c r="C838" s="10" t="s">
        <v>612</v>
      </c>
      <c r="D838" s="25" t="s">
        <v>528</v>
      </c>
      <c r="E838" s="26"/>
      <c r="F838" s="25" t="s">
        <v>286</v>
      </c>
      <c r="G838" s="26"/>
      <c r="H838" s="27">
        <v>57786862.579999998</v>
      </c>
      <c r="I838" s="28"/>
      <c r="J838" s="29"/>
      <c r="K838" s="27">
        <v>52877702.969999999</v>
      </c>
      <c r="L838" s="29"/>
      <c r="M838" s="27">
        <f t="shared" si="30"/>
        <v>4909159.6099999994</v>
      </c>
      <c r="N838" s="29"/>
      <c r="O838" s="11">
        <f t="shared" si="31"/>
        <v>91.504713371133846</v>
      </c>
    </row>
    <row r="839" spans="2:15" ht="23.25" customHeight="1">
      <c r="B839" s="9" t="s">
        <v>57</v>
      </c>
      <c r="C839" s="10" t="s">
        <v>612</v>
      </c>
      <c r="D839" s="25" t="s">
        <v>58</v>
      </c>
      <c r="E839" s="26"/>
      <c r="F839" s="25"/>
      <c r="G839" s="26"/>
      <c r="H839" s="27">
        <v>9810576</v>
      </c>
      <c r="I839" s="28"/>
      <c r="J839" s="29"/>
      <c r="K839" s="27">
        <v>4867631.21</v>
      </c>
      <c r="L839" s="29"/>
      <c r="M839" s="27">
        <f t="shared" si="30"/>
        <v>4942944.79</v>
      </c>
      <c r="N839" s="29"/>
      <c r="O839" s="11">
        <f t="shared" si="31"/>
        <v>49.616161273303419</v>
      </c>
    </row>
    <row r="840" spans="2:15" ht="15" customHeight="1">
      <c r="B840" s="9" t="s">
        <v>125</v>
      </c>
      <c r="C840" s="10" t="s">
        <v>612</v>
      </c>
      <c r="D840" s="25" t="s">
        <v>126</v>
      </c>
      <c r="E840" s="26"/>
      <c r="F840" s="25"/>
      <c r="G840" s="26"/>
      <c r="H840" s="27">
        <v>9810576</v>
      </c>
      <c r="I840" s="28"/>
      <c r="J840" s="29"/>
      <c r="K840" s="27">
        <v>4867631.21</v>
      </c>
      <c r="L840" s="29"/>
      <c r="M840" s="27">
        <f t="shared" si="30"/>
        <v>4942944.79</v>
      </c>
      <c r="N840" s="29"/>
      <c r="O840" s="11">
        <f t="shared" si="31"/>
        <v>49.616161273303419</v>
      </c>
    </row>
    <row r="841" spans="2:15" ht="45.75" customHeight="1">
      <c r="B841" s="9" t="s">
        <v>127</v>
      </c>
      <c r="C841" s="10" t="s">
        <v>612</v>
      </c>
      <c r="D841" s="25" t="s">
        <v>128</v>
      </c>
      <c r="E841" s="26"/>
      <c r="F841" s="25"/>
      <c r="G841" s="26"/>
      <c r="H841" s="27">
        <v>9810576</v>
      </c>
      <c r="I841" s="28"/>
      <c r="J841" s="29"/>
      <c r="K841" s="27">
        <v>4867631.21</v>
      </c>
      <c r="L841" s="29"/>
      <c r="M841" s="27">
        <f t="shared" si="30"/>
        <v>4942944.79</v>
      </c>
      <c r="N841" s="29"/>
      <c r="O841" s="11">
        <f t="shared" si="31"/>
        <v>49.616161273303419</v>
      </c>
    </row>
    <row r="842" spans="2:15" ht="45.75" customHeight="1">
      <c r="B842" s="9" t="s">
        <v>129</v>
      </c>
      <c r="C842" s="10" t="s">
        <v>612</v>
      </c>
      <c r="D842" s="25" t="s">
        <v>130</v>
      </c>
      <c r="E842" s="26"/>
      <c r="F842" s="25"/>
      <c r="G842" s="26"/>
      <c r="H842" s="27">
        <v>7000000</v>
      </c>
      <c r="I842" s="28"/>
      <c r="J842" s="29"/>
      <c r="K842" s="27">
        <v>2928720.17</v>
      </c>
      <c r="L842" s="29"/>
      <c r="M842" s="27">
        <f t="shared" si="30"/>
        <v>4071279.83</v>
      </c>
      <c r="N842" s="29"/>
      <c r="O842" s="11">
        <f t="shared" si="31"/>
        <v>41.838859571428571</v>
      </c>
    </row>
    <row r="843" spans="2:15" ht="34.5" customHeight="1">
      <c r="B843" s="9" t="s">
        <v>27</v>
      </c>
      <c r="C843" s="10" t="s">
        <v>612</v>
      </c>
      <c r="D843" s="25" t="s">
        <v>130</v>
      </c>
      <c r="E843" s="26"/>
      <c r="F843" s="25" t="s">
        <v>28</v>
      </c>
      <c r="G843" s="26"/>
      <c r="H843" s="27">
        <v>7000000</v>
      </c>
      <c r="I843" s="28"/>
      <c r="J843" s="29"/>
      <c r="K843" s="27">
        <v>2928720.17</v>
      </c>
      <c r="L843" s="29"/>
      <c r="M843" s="27">
        <f t="shared" si="30"/>
        <v>4071279.83</v>
      </c>
      <c r="N843" s="29"/>
      <c r="O843" s="11">
        <f t="shared" si="31"/>
        <v>41.838859571428571</v>
      </c>
    </row>
    <row r="844" spans="2:15" ht="34.5" customHeight="1">
      <c r="B844" s="9" t="s">
        <v>29</v>
      </c>
      <c r="C844" s="10" t="s">
        <v>612</v>
      </c>
      <c r="D844" s="25" t="s">
        <v>130</v>
      </c>
      <c r="E844" s="26"/>
      <c r="F844" s="25" t="s">
        <v>30</v>
      </c>
      <c r="G844" s="26"/>
      <c r="H844" s="27">
        <v>7000000</v>
      </c>
      <c r="I844" s="28"/>
      <c r="J844" s="29"/>
      <c r="K844" s="27">
        <v>2928720.17</v>
      </c>
      <c r="L844" s="29"/>
      <c r="M844" s="27">
        <f t="shared" si="30"/>
        <v>4071279.83</v>
      </c>
      <c r="N844" s="29"/>
      <c r="O844" s="11">
        <f t="shared" si="31"/>
        <v>41.838859571428571</v>
      </c>
    </row>
    <row r="845" spans="2:15" ht="124.5" customHeight="1">
      <c r="B845" s="9" t="s">
        <v>533</v>
      </c>
      <c r="C845" s="10" t="s">
        <v>612</v>
      </c>
      <c r="D845" s="25" t="s">
        <v>534</v>
      </c>
      <c r="E845" s="26"/>
      <c r="F845" s="25"/>
      <c r="G845" s="26"/>
      <c r="H845" s="27">
        <v>2810576</v>
      </c>
      <c r="I845" s="28"/>
      <c r="J845" s="29"/>
      <c r="K845" s="27">
        <v>1938911.04</v>
      </c>
      <c r="L845" s="29"/>
      <c r="M845" s="27">
        <f t="shared" si="30"/>
        <v>871664.96</v>
      </c>
      <c r="N845" s="29"/>
      <c r="O845" s="11">
        <f t="shared" si="31"/>
        <v>68.986251928430335</v>
      </c>
    </row>
    <row r="846" spans="2:15" ht="34.5" customHeight="1">
      <c r="B846" s="9" t="s">
        <v>27</v>
      </c>
      <c r="C846" s="10" t="s">
        <v>612</v>
      </c>
      <c r="D846" s="25" t="s">
        <v>534</v>
      </c>
      <c r="E846" s="26"/>
      <c r="F846" s="25" t="s">
        <v>28</v>
      </c>
      <c r="G846" s="26"/>
      <c r="H846" s="27">
        <v>2810576</v>
      </c>
      <c r="I846" s="28"/>
      <c r="J846" s="29"/>
      <c r="K846" s="27">
        <v>1938911.04</v>
      </c>
      <c r="L846" s="29"/>
      <c r="M846" s="27">
        <f t="shared" si="30"/>
        <v>871664.96</v>
      </c>
      <c r="N846" s="29"/>
      <c r="O846" s="11">
        <f t="shared" si="31"/>
        <v>68.986251928430335</v>
      </c>
    </row>
    <row r="847" spans="2:15" ht="34.5" customHeight="1">
      <c r="B847" s="9" t="s">
        <v>29</v>
      </c>
      <c r="C847" s="10" t="s">
        <v>612</v>
      </c>
      <c r="D847" s="25" t="s">
        <v>534</v>
      </c>
      <c r="E847" s="26"/>
      <c r="F847" s="25" t="s">
        <v>30</v>
      </c>
      <c r="G847" s="26"/>
      <c r="H847" s="27">
        <v>2810576</v>
      </c>
      <c r="I847" s="28"/>
      <c r="J847" s="29"/>
      <c r="K847" s="27">
        <v>1938911.04</v>
      </c>
      <c r="L847" s="29"/>
      <c r="M847" s="27">
        <f t="shared" si="30"/>
        <v>871664.96</v>
      </c>
      <c r="N847" s="29"/>
      <c r="O847" s="11">
        <f t="shared" si="31"/>
        <v>68.986251928430335</v>
      </c>
    </row>
    <row r="848" spans="2:15" ht="34.5" customHeight="1">
      <c r="B848" s="9" t="s">
        <v>206</v>
      </c>
      <c r="C848" s="10" t="s">
        <v>612</v>
      </c>
      <c r="D848" s="25" t="s">
        <v>207</v>
      </c>
      <c r="E848" s="26"/>
      <c r="F848" s="25"/>
      <c r="G848" s="26"/>
      <c r="H848" s="27">
        <v>250000</v>
      </c>
      <c r="I848" s="28"/>
      <c r="J848" s="29"/>
      <c r="K848" s="27">
        <v>229859</v>
      </c>
      <c r="L848" s="29"/>
      <c r="M848" s="27">
        <f t="shared" si="30"/>
        <v>20141</v>
      </c>
      <c r="N848" s="29"/>
      <c r="O848" s="11">
        <f t="shared" si="31"/>
        <v>91.943600000000004</v>
      </c>
    </row>
    <row r="849" spans="2:15" ht="23.25" customHeight="1">
      <c r="B849" s="9" t="s">
        <v>242</v>
      </c>
      <c r="C849" s="10" t="s">
        <v>612</v>
      </c>
      <c r="D849" s="25" t="s">
        <v>243</v>
      </c>
      <c r="E849" s="26"/>
      <c r="F849" s="25"/>
      <c r="G849" s="26"/>
      <c r="H849" s="27">
        <v>250000</v>
      </c>
      <c r="I849" s="28"/>
      <c r="J849" s="29"/>
      <c r="K849" s="27">
        <v>229859</v>
      </c>
      <c r="L849" s="29"/>
      <c r="M849" s="27">
        <f t="shared" si="30"/>
        <v>20141</v>
      </c>
      <c r="N849" s="29"/>
      <c r="O849" s="11">
        <f t="shared" si="31"/>
        <v>91.943600000000004</v>
      </c>
    </row>
    <row r="850" spans="2:15" ht="124.5" customHeight="1">
      <c r="B850" s="9" t="s">
        <v>260</v>
      </c>
      <c r="C850" s="10" t="s">
        <v>612</v>
      </c>
      <c r="D850" s="25" t="s">
        <v>261</v>
      </c>
      <c r="E850" s="26"/>
      <c r="F850" s="25"/>
      <c r="G850" s="26"/>
      <c r="H850" s="27">
        <v>250000</v>
      </c>
      <c r="I850" s="28"/>
      <c r="J850" s="29"/>
      <c r="K850" s="27">
        <v>229859</v>
      </c>
      <c r="L850" s="29"/>
      <c r="M850" s="27">
        <f t="shared" si="30"/>
        <v>20141</v>
      </c>
      <c r="N850" s="29"/>
      <c r="O850" s="11">
        <f t="shared" si="31"/>
        <v>91.943600000000004</v>
      </c>
    </row>
    <row r="851" spans="2:15" ht="102" customHeight="1">
      <c r="B851" s="9" t="s">
        <v>262</v>
      </c>
      <c r="C851" s="10" t="s">
        <v>612</v>
      </c>
      <c r="D851" s="25" t="s">
        <v>263</v>
      </c>
      <c r="E851" s="26"/>
      <c r="F851" s="25"/>
      <c r="G851" s="26"/>
      <c r="H851" s="27">
        <v>250000</v>
      </c>
      <c r="I851" s="28"/>
      <c r="J851" s="29"/>
      <c r="K851" s="27">
        <v>229859</v>
      </c>
      <c r="L851" s="29"/>
      <c r="M851" s="27">
        <f t="shared" si="30"/>
        <v>20141</v>
      </c>
      <c r="N851" s="29"/>
      <c r="O851" s="11">
        <f t="shared" si="31"/>
        <v>91.943600000000004</v>
      </c>
    </row>
    <row r="852" spans="2:15" ht="34.5" customHeight="1">
      <c r="B852" s="9" t="s">
        <v>27</v>
      </c>
      <c r="C852" s="10" t="s">
        <v>612</v>
      </c>
      <c r="D852" s="25" t="s">
        <v>263</v>
      </c>
      <c r="E852" s="26"/>
      <c r="F852" s="25" t="s">
        <v>28</v>
      </c>
      <c r="G852" s="26"/>
      <c r="H852" s="27">
        <v>200000</v>
      </c>
      <c r="I852" s="28"/>
      <c r="J852" s="29"/>
      <c r="K852" s="27">
        <v>180070</v>
      </c>
      <c r="L852" s="29"/>
      <c r="M852" s="27">
        <f t="shared" si="30"/>
        <v>19930</v>
      </c>
      <c r="N852" s="29"/>
      <c r="O852" s="11">
        <f t="shared" si="31"/>
        <v>90.034999999999997</v>
      </c>
    </row>
    <row r="853" spans="2:15" ht="34.5" customHeight="1">
      <c r="B853" s="9" t="s">
        <v>29</v>
      </c>
      <c r="C853" s="10" t="s">
        <v>612</v>
      </c>
      <c r="D853" s="25" t="s">
        <v>263</v>
      </c>
      <c r="E853" s="26"/>
      <c r="F853" s="25" t="s">
        <v>30</v>
      </c>
      <c r="G853" s="26"/>
      <c r="H853" s="27">
        <v>200000</v>
      </c>
      <c r="I853" s="28"/>
      <c r="J853" s="29"/>
      <c r="K853" s="27">
        <v>180070</v>
      </c>
      <c r="L853" s="29"/>
      <c r="M853" s="27">
        <f t="shared" si="30"/>
        <v>19930</v>
      </c>
      <c r="N853" s="29"/>
      <c r="O853" s="11">
        <f t="shared" si="31"/>
        <v>90.034999999999997</v>
      </c>
    </row>
    <row r="854" spans="2:15" ht="34.5" customHeight="1">
      <c r="B854" s="9" t="s">
        <v>131</v>
      </c>
      <c r="C854" s="10" t="s">
        <v>612</v>
      </c>
      <c r="D854" s="25" t="s">
        <v>263</v>
      </c>
      <c r="E854" s="26"/>
      <c r="F854" s="25" t="s">
        <v>132</v>
      </c>
      <c r="G854" s="26"/>
      <c r="H854" s="27">
        <v>50000</v>
      </c>
      <c r="I854" s="28"/>
      <c r="J854" s="29"/>
      <c r="K854" s="27">
        <v>49789</v>
      </c>
      <c r="L854" s="29"/>
      <c r="M854" s="27">
        <f t="shared" si="30"/>
        <v>211</v>
      </c>
      <c r="N854" s="29"/>
      <c r="O854" s="11">
        <f t="shared" si="31"/>
        <v>99.578000000000003</v>
      </c>
    </row>
    <row r="855" spans="2:15" ht="15" customHeight="1">
      <c r="B855" s="9" t="s">
        <v>285</v>
      </c>
      <c r="C855" s="10" t="s">
        <v>612</v>
      </c>
      <c r="D855" s="25" t="s">
        <v>263</v>
      </c>
      <c r="E855" s="26"/>
      <c r="F855" s="25" t="s">
        <v>286</v>
      </c>
      <c r="G855" s="26"/>
      <c r="H855" s="27">
        <v>50000</v>
      </c>
      <c r="I855" s="28"/>
      <c r="J855" s="29"/>
      <c r="K855" s="27">
        <v>49789</v>
      </c>
      <c r="L855" s="29"/>
      <c r="M855" s="27">
        <f t="shared" si="30"/>
        <v>211</v>
      </c>
      <c r="N855" s="29"/>
      <c r="O855" s="11">
        <f t="shared" si="31"/>
        <v>99.578000000000003</v>
      </c>
    </row>
    <row r="856" spans="2:15" ht="34.5" customHeight="1">
      <c r="B856" s="9" t="s">
        <v>9</v>
      </c>
      <c r="C856" s="10" t="s">
        <v>612</v>
      </c>
      <c r="D856" s="25" t="s">
        <v>10</v>
      </c>
      <c r="E856" s="26"/>
      <c r="F856" s="25"/>
      <c r="G856" s="26"/>
      <c r="H856" s="27">
        <v>57923430</v>
      </c>
      <c r="I856" s="28"/>
      <c r="J856" s="29"/>
      <c r="K856" s="27">
        <v>57749297.200000003</v>
      </c>
      <c r="L856" s="29"/>
      <c r="M856" s="27">
        <f t="shared" si="30"/>
        <v>174132.79999999702</v>
      </c>
      <c r="N856" s="29"/>
      <c r="O856" s="11">
        <f t="shared" si="31"/>
        <v>99.699374156537345</v>
      </c>
    </row>
    <row r="857" spans="2:15" ht="15" customHeight="1">
      <c r="B857" s="9" t="s">
        <v>11</v>
      </c>
      <c r="C857" s="10" t="s">
        <v>612</v>
      </c>
      <c r="D857" s="25" t="s">
        <v>12</v>
      </c>
      <c r="E857" s="26"/>
      <c r="F857" s="25"/>
      <c r="G857" s="26"/>
      <c r="H857" s="27">
        <v>57923430</v>
      </c>
      <c r="I857" s="28"/>
      <c r="J857" s="29"/>
      <c r="K857" s="27">
        <v>57749297.200000003</v>
      </c>
      <c r="L857" s="29"/>
      <c r="M857" s="27">
        <f t="shared" si="30"/>
        <v>174132.79999999702</v>
      </c>
      <c r="N857" s="29"/>
      <c r="O857" s="11">
        <f t="shared" si="31"/>
        <v>99.699374156537345</v>
      </c>
    </row>
    <row r="858" spans="2:15" ht="34.5" customHeight="1">
      <c r="B858" s="9" t="s">
        <v>13</v>
      </c>
      <c r="C858" s="10" t="s">
        <v>612</v>
      </c>
      <c r="D858" s="25" t="s">
        <v>14</v>
      </c>
      <c r="E858" s="26"/>
      <c r="F858" s="25"/>
      <c r="G858" s="26"/>
      <c r="H858" s="27">
        <v>57923430</v>
      </c>
      <c r="I858" s="28"/>
      <c r="J858" s="29"/>
      <c r="K858" s="27">
        <v>57749297.200000003</v>
      </c>
      <c r="L858" s="29"/>
      <c r="M858" s="27">
        <f t="shared" si="30"/>
        <v>174132.79999999702</v>
      </c>
      <c r="N858" s="29"/>
      <c r="O858" s="11">
        <f t="shared" si="31"/>
        <v>99.699374156537345</v>
      </c>
    </row>
    <row r="859" spans="2:15" ht="57" customHeight="1">
      <c r="B859" s="9" t="s">
        <v>618</v>
      </c>
      <c r="C859" s="10" t="s">
        <v>612</v>
      </c>
      <c r="D859" s="25" t="s">
        <v>619</v>
      </c>
      <c r="E859" s="26"/>
      <c r="F859" s="25"/>
      <c r="G859" s="26"/>
      <c r="H859" s="27">
        <v>57923430</v>
      </c>
      <c r="I859" s="28"/>
      <c r="J859" s="29"/>
      <c r="K859" s="27">
        <v>57749297.200000003</v>
      </c>
      <c r="L859" s="29"/>
      <c r="M859" s="27">
        <f t="shared" si="30"/>
        <v>174132.79999999702</v>
      </c>
      <c r="N859" s="29"/>
      <c r="O859" s="11">
        <f t="shared" si="31"/>
        <v>99.699374156537345</v>
      </c>
    </row>
    <row r="860" spans="2:15" ht="68.25" customHeight="1">
      <c r="B860" s="9" t="s">
        <v>17</v>
      </c>
      <c r="C860" s="10" t="s">
        <v>612</v>
      </c>
      <c r="D860" s="25" t="s">
        <v>619</v>
      </c>
      <c r="E860" s="26"/>
      <c r="F860" s="25" t="s">
        <v>18</v>
      </c>
      <c r="G860" s="26"/>
      <c r="H860" s="27">
        <v>52173869.75</v>
      </c>
      <c r="I860" s="28"/>
      <c r="J860" s="29"/>
      <c r="K860" s="27">
        <v>52173869.75</v>
      </c>
      <c r="L860" s="29"/>
      <c r="M860" s="27">
        <f t="shared" si="30"/>
        <v>0</v>
      </c>
      <c r="N860" s="29"/>
      <c r="O860" s="11">
        <f t="shared" si="31"/>
        <v>100</v>
      </c>
    </row>
    <row r="861" spans="2:15" ht="23.25" customHeight="1">
      <c r="B861" s="9" t="s">
        <v>159</v>
      </c>
      <c r="C861" s="10" t="s">
        <v>612</v>
      </c>
      <c r="D861" s="25" t="s">
        <v>619</v>
      </c>
      <c r="E861" s="26"/>
      <c r="F861" s="25" t="s">
        <v>160</v>
      </c>
      <c r="G861" s="26"/>
      <c r="H861" s="27">
        <v>52173869.75</v>
      </c>
      <c r="I861" s="28"/>
      <c r="J861" s="29"/>
      <c r="K861" s="27">
        <v>52173869.75</v>
      </c>
      <c r="L861" s="29"/>
      <c r="M861" s="27">
        <f t="shared" si="30"/>
        <v>0</v>
      </c>
      <c r="N861" s="29"/>
      <c r="O861" s="11">
        <f t="shared" si="31"/>
        <v>100</v>
      </c>
    </row>
    <row r="862" spans="2:15" ht="34.5" customHeight="1">
      <c r="B862" s="9" t="s">
        <v>27</v>
      </c>
      <c r="C862" s="10" t="s">
        <v>612</v>
      </c>
      <c r="D862" s="25" t="s">
        <v>619</v>
      </c>
      <c r="E862" s="26"/>
      <c r="F862" s="25" t="s">
        <v>28</v>
      </c>
      <c r="G862" s="26"/>
      <c r="H862" s="27">
        <v>5709400.25</v>
      </c>
      <c r="I862" s="28"/>
      <c r="J862" s="29"/>
      <c r="K862" s="27">
        <v>5537031.4500000002</v>
      </c>
      <c r="L862" s="29"/>
      <c r="M862" s="27">
        <f t="shared" si="30"/>
        <v>172368.79999999981</v>
      </c>
      <c r="N862" s="29"/>
      <c r="O862" s="11">
        <f t="shared" si="31"/>
        <v>96.980964857035559</v>
      </c>
    </row>
    <row r="863" spans="2:15" ht="34.5" customHeight="1">
      <c r="B863" s="9" t="s">
        <v>29</v>
      </c>
      <c r="C863" s="10" t="s">
        <v>612</v>
      </c>
      <c r="D863" s="25" t="s">
        <v>619</v>
      </c>
      <c r="E863" s="26"/>
      <c r="F863" s="25" t="s">
        <v>30</v>
      </c>
      <c r="G863" s="26"/>
      <c r="H863" s="27">
        <v>5709400.25</v>
      </c>
      <c r="I863" s="28"/>
      <c r="J863" s="29"/>
      <c r="K863" s="27">
        <v>5537031.4500000002</v>
      </c>
      <c r="L863" s="29"/>
      <c r="M863" s="27">
        <f t="shared" si="30"/>
        <v>172368.79999999981</v>
      </c>
      <c r="N863" s="29"/>
      <c r="O863" s="11">
        <f t="shared" si="31"/>
        <v>96.980964857035559</v>
      </c>
    </row>
    <row r="864" spans="2:15" ht="15" customHeight="1">
      <c r="B864" s="9" t="s">
        <v>31</v>
      </c>
      <c r="C864" s="10" t="s">
        <v>612</v>
      </c>
      <c r="D864" s="25" t="s">
        <v>619</v>
      </c>
      <c r="E864" s="26"/>
      <c r="F864" s="25" t="s">
        <v>32</v>
      </c>
      <c r="G864" s="26"/>
      <c r="H864" s="27">
        <v>40160</v>
      </c>
      <c r="I864" s="28"/>
      <c r="J864" s="29"/>
      <c r="K864" s="27">
        <v>38396</v>
      </c>
      <c r="L864" s="29"/>
      <c r="M864" s="27">
        <f t="shared" si="30"/>
        <v>1764</v>
      </c>
      <c r="N864" s="29"/>
      <c r="O864" s="11">
        <f t="shared" si="31"/>
        <v>95.607569721115539</v>
      </c>
    </row>
    <row r="865" spans="2:15" ht="23.25" customHeight="1">
      <c r="B865" s="9" t="s">
        <v>33</v>
      </c>
      <c r="C865" s="10" t="s">
        <v>612</v>
      </c>
      <c r="D865" s="25" t="s">
        <v>619</v>
      </c>
      <c r="E865" s="26"/>
      <c r="F865" s="25" t="s">
        <v>34</v>
      </c>
      <c r="G865" s="26"/>
      <c r="H865" s="27">
        <v>40160</v>
      </c>
      <c r="I865" s="28"/>
      <c r="J865" s="29"/>
      <c r="K865" s="27">
        <v>38396</v>
      </c>
      <c r="L865" s="29"/>
      <c r="M865" s="27">
        <f t="shared" si="30"/>
        <v>1764</v>
      </c>
      <c r="N865" s="29"/>
      <c r="O865" s="11">
        <f t="shared" si="31"/>
        <v>95.607569721115539</v>
      </c>
    </row>
    <row r="866" spans="2:15" ht="34.5" customHeight="1">
      <c r="B866" s="9" t="s">
        <v>289</v>
      </c>
      <c r="C866" s="10" t="s">
        <v>612</v>
      </c>
      <c r="D866" s="25" t="s">
        <v>290</v>
      </c>
      <c r="E866" s="26"/>
      <c r="F866" s="25"/>
      <c r="G866" s="26"/>
      <c r="H866" s="27">
        <v>170000</v>
      </c>
      <c r="I866" s="28"/>
      <c r="J866" s="29"/>
      <c r="K866" s="27">
        <v>50000</v>
      </c>
      <c r="L866" s="29"/>
      <c r="M866" s="27">
        <f t="shared" si="30"/>
        <v>120000</v>
      </c>
      <c r="N866" s="29"/>
      <c r="O866" s="11">
        <f t="shared" si="31"/>
        <v>29.411764705882355</v>
      </c>
    </row>
    <row r="867" spans="2:15" ht="15" customHeight="1">
      <c r="B867" s="9" t="s">
        <v>299</v>
      </c>
      <c r="C867" s="10" t="s">
        <v>612</v>
      </c>
      <c r="D867" s="25" t="s">
        <v>300</v>
      </c>
      <c r="E867" s="26"/>
      <c r="F867" s="25"/>
      <c r="G867" s="26"/>
      <c r="H867" s="27">
        <v>170000</v>
      </c>
      <c r="I867" s="28"/>
      <c r="J867" s="29"/>
      <c r="K867" s="27">
        <v>50000</v>
      </c>
      <c r="L867" s="29"/>
      <c r="M867" s="27">
        <f t="shared" si="30"/>
        <v>120000</v>
      </c>
      <c r="N867" s="29"/>
      <c r="O867" s="11">
        <f t="shared" si="31"/>
        <v>29.411764705882355</v>
      </c>
    </row>
    <row r="868" spans="2:15" ht="45.75" customHeight="1">
      <c r="B868" s="9" t="s">
        <v>301</v>
      </c>
      <c r="C868" s="10" t="s">
        <v>612</v>
      </c>
      <c r="D868" s="25" t="s">
        <v>302</v>
      </c>
      <c r="E868" s="26"/>
      <c r="F868" s="25"/>
      <c r="G868" s="26"/>
      <c r="H868" s="27">
        <v>170000</v>
      </c>
      <c r="I868" s="28"/>
      <c r="J868" s="29"/>
      <c r="K868" s="27">
        <v>50000</v>
      </c>
      <c r="L868" s="29"/>
      <c r="M868" s="27">
        <f t="shared" si="30"/>
        <v>120000</v>
      </c>
      <c r="N868" s="29"/>
      <c r="O868" s="11">
        <f t="shared" si="31"/>
        <v>29.411764705882355</v>
      </c>
    </row>
    <row r="869" spans="2:15" ht="23.25" customHeight="1">
      <c r="B869" s="9" t="s">
        <v>311</v>
      </c>
      <c r="C869" s="10" t="s">
        <v>612</v>
      </c>
      <c r="D869" s="25" t="s">
        <v>312</v>
      </c>
      <c r="E869" s="26"/>
      <c r="F869" s="25"/>
      <c r="G869" s="26"/>
      <c r="H869" s="27">
        <v>170000</v>
      </c>
      <c r="I869" s="28"/>
      <c r="J869" s="29"/>
      <c r="K869" s="27">
        <v>50000</v>
      </c>
      <c r="L869" s="29"/>
      <c r="M869" s="27">
        <f t="shared" si="30"/>
        <v>120000</v>
      </c>
      <c r="N869" s="29"/>
      <c r="O869" s="11">
        <f t="shared" si="31"/>
        <v>29.411764705882355</v>
      </c>
    </row>
    <row r="870" spans="2:15" ht="34.5" customHeight="1">
      <c r="B870" s="9" t="s">
        <v>131</v>
      </c>
      <c r="C870" s="10" t="s">
        <v>612</v>
      </c>
      <c r="D870" s="25" t="s">
        <v>312</v>
      </c>
      <c r="E870" s="26"/>
      <c r="F870" s="25" t="s">
        <v>132</v>
      </c>
      <c r="G870" s="26"/>
      <c r="H870" s="27">
        <v>170000</v>
      </c>
      <c r="I870" s="28"/>
      <c r="J870" s="29"/>
      <c r="K870" s="27">
        <v>50000</v>
      </c>
      <c r="L870" s="29"/>
      <c r="M870" s="27">
        <f t="shared" si="30"/>
        <v>120000</v>
      </c>
      <c r="N870" s="29"/>
      <c r="O870" s="11">
        <f t="shared" si="31"/>
        <v>29.411764705882355</v>
      </c>
    </row>
    <row r="871" spans="2:15" ht="15" customHeight="1">
      <c r="B871" s="9" t="s">
        <v>285</v>
      </c>
      <c r="C871" s="10" t="s">
        <v>612</v>
      </c>
      <c r="D871" s="25" t="s">
        <v>312</v>
      </c>
      <c r="E871" s="26"/>
      <c r="F871" s="25" t="s">
        <v>286</v>
      </c>
      <c r="G871" s="26"/>
      <c r="H871" s="27">
        <v>170000</v>
      </c>
      <c r="I871" s="28"/>
      <c r="J871" s="29"/>
      <c r="K871" s="27">
        <v>50000</v>
      </c>
      <c r="L871" s="29"/>
      <c r="M871" s="27">
        <f t="shared" si="30"/>
        <v>120000</v>
      </c>
      <c r="N871" s="29"/>
      <c r="O871" s="11">
        <f t="shared" si="31"/>
        <v>29.411764705882355</v>
      </c>
    </row>
    <row r="872" spans="2:15" s="13" customFormat="1" ht="15" customHeight="1">
      <c r="B872" s="14" t="s">
        <v>620</v>
      </c>
      <c r="C872" s="15" t="s">
        <v>621</v>
      </c>
      <c r="D872" s="30"/>
      <c r="E872" s="31"/>
      <c r="F872" s="30"/>
      <c r="G872" s="31"/>
      <c r="H872" s="20">
        <v>737014525.10000002</v>
      </c>
      <c r="I872" s="21"/>
      <c r="J872" s="22"/>
      <c r="K872" s="20">
        <v>535094800.25999999</v>
      </c>
      <c r="L872" s="22"/>
      <c r="M872" s="20">
        <f t="shared" si="30"/>
        <v>201919724.84000003</v>
      </c>
      <c r="N872" s="22"/>
      <c r="O872" s="12">
        <f t="shared" si="31"/>
        <v>72.603019619918214</v>
      </c>
    </row>
    <row r="873" spans="2:15" ht="15" customHeight="1">
      <c r="B873" s="9" t="s">
        <v>622</v>
      </c>
      <c r="C873" s="10" t="s">
        <v>623</v>
      </c>
      <c r="D873" s="25"/>
      <c r="E873" s="26"/>
      <c r="F873" s="25"/>
      <c r="G873" s="26"/>
      <c r="H873" s="27">
        <v>709495715.10000002</v>
      </c>
      <c r="I873" s="28"/>
      <c r="J873" s="29"/>
      <c r="K873" s="27">
        <v>507762681.51999998</v>
      </c>
      <c r="L873" s="29"/>
      <c r="M873" s="27">
        <f t="shared" ref="M873:M929" si="32">H873-K873</f>
        <v>201733033.58000004</v>
      </c>
      <c r="N873" s="29"/>
      <c r="O873" s="11">
        <f t="shared" si="31"/>
        <v>71.566701632360562</v>
      </c>
    </row>
    <row r="874" spans="2:15" ht="15" customHeight="1">
      <c r="B874" s="9" t="s">
        <v>37</v>
      </c>
      <c r="C874" s="10" t="s">
        <v>623</v>
      </c>
      <c r="D874" s="25" t="s">
        <v>38</v>
      </c>
      <c r="E874" s="26"/>
      <c r="F874" s="25"/>
      <c r="G874" s="26"/>
      <c r="H874" s="27">
        <v>508327865.38999999</v>
      </c>
      <c r="I874" s="28"/>
      <c r="J874" s="29"/>
      <c r="K874" s="27">
        <v>502117955.30000001</v>
      </c>
      <c r="L874" s="29"/>
      <c r="M874" s="27">
        <f t="shared" si="32"/>
        <v>6209910.0899999738</v>
      </c>
      <c r="N874" s="29"/>
      <c r="O874" s="11">
        <f t="shared" si="31"/>
        <v>98.778365202301941</v>
      </c>
    </row>
    <row r="875" spans="2:15" ht="68.25" customHeight="1">
      <c r="B875" s="9" t="s">
        <v>624</v>
      </c>
      <c r="C875" s="10" t="s">
        <v>623</v>
      </c>
      <c r="D875" s="25" t="s">
        <v>625</v>
      </c>
      <c r="E875" s="26"/>
      <c r="F875" s="25"/>
      <c r="G875" s="26"/>
      <c r="H875" s="27">
        <v>586452.38</v>
      </c>
      <c r="I875" s="28"/>
      <c r="J875" s="29"/>
      <c r="K875" s="27">
        <v>586452.38</v>
      </c>
      <c r="L875" s="29"/>
      <c r="M875" s="27">
        <f t="shared" si="32"/>
        <v>0</v>
      </c>
      <c r="N875" s="29"/>
      <c r="O875" s="11">
        <f t="shared" si="31"/>
        <v>100</v>
      </c>
    </row>
    <row r="876" spans="2:15" ht="57" customHeight="1">
      <c r="B876" s="9" t="s">
        <v>626</v>
      </c>
      <c r="C876" s="10" t="s">
        <v>623</v>
      </c>
      <c r="D876" s="25" t="s">
        <v>627</v>
      </c>
      <c r="E876" s="26"/>
      <c r="F876" s="25"/>
      <c r="G876" s="26"/>
      <c r="H876" s="27">
        <v>586452.38</v>
      </c>
      <c r="I876" s="28"/>
      <c r="J876" s="29"/>
      <c r="K876" s="27">
        <v>586452.38</v>
      </c>
      <c r="L876" s="29"/>
      <c r="M876" s="27">
        <f t="shared" si="32"/>
        <v>0</v>
      </c>
      <c r="N876" s="29"/>
      <c r="O876" s="11">
        <f t="shared" si="31"/>
        <v>100</v>
      </c>
    </row>
    <row r="877" spans="2:15" ht="57" customHeight="1">
      <c r="B877" s="9" t="s">
        <v>628</v>
      </c>
      <c r="C877" s="10" t="s">
        <v>623</v>
      </c>
      <c r="D877" s="25" t="s">
        <v>629</v>
      </c>
      <c r="E877" s="26"/>
      <c r="F877" s="25"/>
      <c r="G877" s="26"/>
      <c r="H877" s="27">
        <v>586452.38</v>
      </c>
      <c r="I877" s="28"/>
      <c r="J877" s="29"/>
      <c r="K877" s="27">
        <v>586452.38</v>
      </c>
      <c r="L877" s="29"/>
      <c r="M877" s="27">
        <f t="shared" si="32"/>
        <v>0</v>
      </c>
      <c r="N877" s="29"/>
      <c r="O877" s="11">
        <f t="shared" si="31"/>
        <v>100</v>
      </c>
    </row>
    <row r="878" spans="2:15" ht="34.5" customHeight="1">
      <c r="B878" s="9" t="s">
        <v>27</v>
      </c>
      <c r="C878" s="10" t="s">
        <v>623</v>
      </c>
      <c r="D878" s="25" t="s">
        <v>629</v>
      </c>
      <c r="E878" s="26"/>
      <c r="F878" s="25" t="s">
        <v>28</v>
      </c>
      <c r="G878" s="26"/>
      <c r="H878" s="27">
        <v>586452.38</v>
      </c>
      <c r="I878" s="28"/>
      <c r="J878" s="29"/>
      <c r="K878" s="27">
        <v>586452.38</v>
      </c>
      <c r="L878" s="29"/>
      <c r="M878" s="27">
        <f t="shared" si="32"/>
        <v>0</v>
      </c>
      <c r="N878" s="29"/>
      <c r="O878" s="11">
        <f t="shared" si="31"/>
        <v>100</v>
      </c>
    </row>
    <row r="879" spans="2:15" ht="34.5" customHeight="1">
      <c r="B879" s="9" t="s">
        <v>29</v>
      </c>
      <c r="C879" s="10" t="s">
        <v>623</v>
      </c>
      <c r="D879" s="25" t="s">
        <v>629</v>
      </c>
      <c r="E879" s="26"/>
      <c r="F879" s="25" t="s">
        <v>30</v>
      </c>
      <c r="G879" s="26"/>
      <c r="H879" s="27">
        <v>586452.38</v>
      </c>
      <c r="I879" s="28"/>
      <c r="J879" s="29"/>
      <c r="K879" s="27">
        <v>586452.38</v>
      </c>
      <c r="L879" s="29"/>
      <c r="M879" s="27">
        <f t="shared" si="32"/>
        <v>0</v>
      </c>
      <c r="N879" s="29"/>
      <c r="O879" s="11">
        <f t="shared" si="31"/>
        <v>100</v>
      </c>
    </row>
    <row r="880" spans="2:15" ht="23.25" customHeight="1">
      <c r="B880" s="9" t="s">
        <v>630</v>
      </c>
      <c r="C880" s="10" t="s">
        <v>623</v>
      </c>
      <c r="D880" s="25" t="s">
        <v>631</v>
      </c>
      <c r="E880" s="26"/>
      <c r="F880" s="25"/>
      <c r="G880" s="26"/>
      <c r="H880" s="27">
        <v>18922660</v>
      </c>
      <c r="I880" s="28"/>
      <c r="J880" s="29"/>
      <c r="K880" s="27">
        <v>18922660</v>
      </c>
      <c r="L880" s="29"/>
      <c r="M880" s="27">
        <f t="shared" si="32"/>
        <v>0</v>
      </c>
      <c r="N880" s="29"/>
      <c r="O880" s="11">
        <f t="shared" si="31"/>
        <v>100</v>
      </c>
    </row>
    <row r="881" spans="2:15" ht="34.5" customHeight="1">
      <c r="B881" s="9" t="s">
        <v>632</v>
      </c>
      <c r="C881" s="10" t="s">
        <v>623</v>
      </c>
      <c r="D881" s="25" t="s">
        <v>633</v>
      </c>
      <c r="E881" s="26"/>
      <c r="F881" s="25"/>
      <c r="G881" s="26"/>
      <c r="H881" s="27">
        <v>18922660</v>
      </c>
      <c r="I881" s="28"/>
      <c r="J881" s="29"/>
      <c r="K881" s="27">
        <v>18922660</v>
      </c>
      <c r="L881" s="29"/>
      <c r="M881" s="27">
        <f t="shared" si="32"/>
        <v>0</v>
      </c>
      <c r="N881" s="29"/>
      <c r="O881" s="11">
        <f t="shared" si="31"/>
        <v>100</v>
      </c>
    </row>
    <row r="882" spans="2:15" ht="34.5" customHeight="1">
      <c r="B882" s="9" t="s">
        <v>634</v>
      </c>
      <c r="C882" s="10" t="s">
        <v>623</v>
      </c>
      <c r="D882" s="25" t="s">
        <v>635</v>
      </c>
      <c r="E882" s="26"/>
      <c r="F882" s="25"/>
      <c r="G882" s="26"/>
      <c r="H882" s="27">
        <v>18922660</v>
      </c>
      <c r="I882" s="28"/>
      <c r="J882" s="29"/>
      <c r="K882" s="27">
        <v>18922660</v>
      </c>
      <c r="L882" s="29"/>
      <c r="M882" s="27">
        <f t="shared" si="32"/>
        <v>0</v>
      </c>
      <c r="N882" s="29"/>
      <c r="O882" s="11">
        <f t="shared" si="31"/>
        <v>100</v>
      </c>
    </row>
    <row r="883" spans="2:15" ht="34.5" customHeight="1">
      <c r="B883" s="9" t="s">
        <v>131</v>
      </c>
      <c r="C883" s="10" t="s">
        <v>623</v>
      </c>
      <c r="D883" s="25" t="s">
        <v>635</v>
      </c>
      <c r="E883" s="26"/>
      <c r="F883" s="25" t="s">
        <v>132</v>
      </c>
      <c r="G883" s="26"/>
      <c r="H883" s="27">
        <v>18922660</v>
      </c>
      <c r="I883" s="28"/>
      <c r="J883" s="29"/>
      <c r="K883" s="27">
        <v>18922660</v>
      </c>
      <c r="L883" s="29"/>
      <c r="M883" s="27">
        <f t="shared" si="32"/>
        <v>0</v>
      </c>
      <c r="N883" s="29"/>
      <c r="O883" s="11">
        <f t="shared" si="31"/>
        <v>100</v>
      </c>
    </row>
    <row r="884" spans="2:15" ht="15" customHeight="1">
      <c r="B884" s="9" t="s">
        <v>285</v>
      </c>
      <c r="C884" s="10" t="s">
        <v>623</v>
      </c>
      <c r="D884" s="25" t="s">
        <v>635</v>
      </c>
      <c r="E884" s="26"/>
      <c r="F884" s="25" t="s">
        <v>286</v>
      </c>
      <c r="G884" s="26"/>
      <c r="H884" s="27">
        <v>18922660</v>
      </c>
      <c r="I884" s="28"/>
      <c r="J884" s="29"/>
      <c r="K884" s="27">
        <v>18922660</v>
      </c>
      <c r="L884" s="29"/>
      <c r="M884" s="27">
        <f t="shared" si="32"/>
        <v>0</v>
      </c>
      <c r="N884" s="29"/>
      <c r="O884" s="11">
        <f t="shared" si="31"/>
        <v>100</v>
      </c>
    </row>
    <row r="885" spans="2:15" ht="23.25" customHeight="1">
      <c r="B885" s="9" t="s">
        <v>636</v>
      </c>
      <c r="C885" s="10" t="s">
        <v>623</v>
      </c>
      <c r="D885" s="25" t="s">
        <v>637</v>
      </c>
      <c r="E885" s="26"/>
      <c r="F885" s="25"/>
      <c r="G885" s="26"/>
      <c r="H885" s="27">
        <v>79432450</v>
      </c>
      <c r="I885" s="28"/>
      <c r="J885" s="29"/>
      <c r="K885" s="27">
        <v>79429449.510000005</v>
      </c>
      <c r="L885" s="29"/>
      <c r="M885" s="27">
        <f t="shared" si="32"/>
        <v>3000.4899999946356</v>
      </c>
      <c r="N885" s="29"/>
      <c r="O885" s="11">
        <f t="shared" si="31"/>
        <v>99.996222589130767</v>
      </c>
    </row>
    <row r="886" spans="2:15" ht="45.75" customHeight="1">
      <c r="B886" s="9" t="s">
        <v>638</v>
      </c>
      <c r="C886" s="10" t="s">
        <v>623</v>
      </c>
      <c r="D886" s="25" t="s">
        <v>639</v>
      </c>
      <c r="E886" s="26"/>
      <c r="F886" s="25"/>
      <c r="G886" s="26"/>
      <c r="H886" s="27">
        <v>79432450</v>
      </c>
      <c r="I886" s="28"/>
      <c r="J886" s="29"/>
      <c r="K886" s="27">
        <v>79429449.510000005</v>
      </c>
      <c r="L886" s="29"/>
      <c r="M886" s="27">
        <f t="shared" si="32"/>
        <v>3000.4899999946356</v>
      </c>
      <c r="N886" s="29"/>
      <c r="O886" s="11">
        <f t="shared" si="31"/>
        <v>99.996222589130767</v>
      </c>
    </row>
    <row r="887" spans="2:15" ht="34.5" customHeight="1">
      <c r="B887" s="9" t="s">
        <v>640</v>
      </c>
      <c r="C887" s="10" t="s">
        <v>623</v>
      </c>
      <c r="D887" s="25" t="s">
        <v>641</v>
      </c>
      <c r="E887" s="26"/>
      <c r="F887" s="25"/>
      <c r="G887" s="26"/>
      <c r="H887" s="27">
        <v>79432450</v>
      </c>
      <c r="I887" s="28"/>
      <c r="J887" s="29"/>
      <c r="K887" s="27">
        <v>79429449.510000005</v>
      </c>
      <c r="L887" s="29"/>
      <c r="M887" s="27">
        <f t="shared" si="32"/>
        <v>3000.4899999946356</v>
      </c>
      <c r="N887" s="29"/>
      <c r="O887" s="11">
        <f t="shared" si="31"/>
        <v>99.996222589130767</v>
      </c>
    </row>
    <row r="888" spans="2:15" ht="34.5" customHeight="1">
      <c r="B888" s="9" t="s">
        <v>131</v>
      </c>
      <c r="C888" s="10" t="s">
        <v>623</v>
      </c>
      <c r="D888" s="25" t="s">
        <v>641</v>
      </c>
      <c r="E888" s="26"/>
      <c r="F888" s="25" t="s">
        <v>132</v>
      </c>
      <c r="G888" s="26"/>
      <c r="H888" s="27">
        <v>79432450</v>
      </c>
      <c r="I888" s="28"/>
      <c r="J888" s="29"/>
      <c r="K888" s="27">
        <v>79429449.510000005</v>
      </c>
      <c r="L888" s="29"/>
      <c r="M888" s="27">
        <f t="shared" si="32"/>
        <v>3000.4899999946356</v>
      </c>
      <c r="N888" s="29"/>
      <c r="O888" s="11">
        <f t="shared" si="31"/>
        <v>99.996222589130767</v>
      </c>
    </row>
    <row r="889" spans="2:15" ht="15" customHeight="1">
      <c r="B889" s="9" t="s">
        <v>285</v>
      </c>
      <c r="C889" s="10" t="s">
        <v>623</v>
      </c>
      <c r="D889" s="25" t="s">
        <v>641</v>
      </c>
      <c r="E889" s="26"/>
      <c r="F889" s="25" t="s">
        <v>286</v>
      </c>
      <c r="G889" s="26"/>
      <c r="H889" s="27">
        <v>79432450</v>
      </c>
      <c r="I889" s="28"/>
      <c r="J889" s="29"/>
      <c r="K889" s="27">
        <v>79429449.510000005</v>
      </c>
      <c r="L889" s="29"/>
      <c r="M889" s="27">
        <f t="shared" si="32"/>
        <v>3000.4899999946356</v>
      </c>
      <c r="N889" s="29"/>
      <c r="O889" s="11">
        <f t="shared" si="31"/>
        <v>99.996222589130767</v>
      </c>
    </row>
    <row r="890" spans="2:15" ht="57" customHeight="1">
      <c r="B890" s="9" t="s">
        <v>642</v>
      </c>
      <c r="C890" s="10" t="s">
        <v>623</v>
      </c>
      <c r="D890" s="25" t="s">
        <v>643</v>
      </c>
      <c r="E890" s="26"/>
      <c r="F890" s="25"/>
      <c r="G890" s="26"/>
      <c r="H890" s="27">
        <v>338962990</v>
      </c>
      <c r="I890" s="28"/>
      <c r="J890" s="29"/>
      <c r="K890" s="27">
        <v>338750476.04000002</v>
      </c>
      <c r="L890" s="29"/>
      <c r="M890" s="27">
        <f t="shared" si="32"/>
        <v>212513.95999997854</v>
      </c>
      <c r="N890" s="29"/>
      <c r="O890" s="11">
        <f t="shared" si="31"/>
        <v>99.937304671521815</v>
      </c>
    </row>
    <row r="891" spans="2:15" ht="34.5" customHeight="1">
      <c r="B891" s="9" t="s">
        <v>644</v>
      </c>
      <c r="C891" s="10" t="s">
        <v>623</v>
      </c>
      <c r="D891" s="25" t="s">
        <v>645</v>
      </c>
      <c r="E891" s="26"/>
      <c r="F891" s="25"/>
      <c r="G891" s="26"/>
      <c r="H891" s="27">
        <v>338962990</v>
      </c>
      <c r="I891" s="28"/>
      <c r="J891" s="29"/>
      <c r="K891" s="27">
        <v>338750476.04000002</v>
      </c>
      <c r="L891" s="29"/>
      <c r="M891" s="27">
        <f t="shared" si="32"/>
        <v>212513.95999997854</v>
      </c>
      <c r="N891" s="29"/>
      <c r="O891" s="11">
        <f t="shared" si="31"/>
        <v>99.937304671521815</v>
      </c>
    </row>
    <row r="892" spans="2:15" ht="45.75" customHeight="1">
      <c r="B892" s="9" t="s">
        <v>646</v>
      </c>
      <c r="C892" s="10" t="s">
        <v>623</v>
      </c>
      <c r="D892" s="25" t="s">
        <v>647</v>
      </c>
      <c r="E892" s="26"/>
      <c r="F892" s="25"/>
      <c r="G892" s="26"/>
      <c r="H892" s="27">
        <v>338962990</v>
      </c>
      <c r="I892" s="28"/>
      <c r="J892" s="29"/>
      <c r="K892" s="27">
        <v>338750476.04000002</v>
      </c>
      <c r="L892" s="29"/>
      <c r="M892" s="27">
        <f t="shared" si="32"/>
        <v>212513.95999997854</v>
      </c>
      <c r="N892" s="29"/>
      <c r="O892" s="11">
        <f t="shared" si="31"/>
        <v>99.937304671521815</v>
      </c>
    </row>
    <row r="893" spans="2:15" ht="34.5" customHeight="1">
      <c r="B893" s="9" t="s">
        <v>27</v>
      </c>
      <c r="C893" s="10" t="s">
        <v>623</v>
      </c>
      <c r="D893" s="25" t="s">
        <v>647</v>
      </c>
      <c r="E893" s="26"/>
      <c r="F893" s="25" t="s">
        <v>28</v>
      </c>
      <c r="G893" s="26"/>
      <c r="H893" s="27">
        <v>1168375</v>
      </c>
      <c r="I893" s="28"/>
      <c r="J893" s="29"/>
      <c r="K893" s="27">
        <v>1043841.54</v>
      </c>
      <c r="L893" s="29"/>
      <c r="M893" s="27">
        <f t="shared" si="32"/>
        <v>124533.45999999996</v>
      </c>
      <c r="N893" s="29"/>
      <c r="O893" s="11">
        <f t="shared" si="31"/>
        <v>89.341310794907457</v>
      </c>
    </row>
    <row r="894" spans="2:15" ht="34.5" customHeight="1">
      <c r="B894" s="9" t="s">
        <v>29</v>
      </c>
      <c r="C894" s="10" t="s">
        <v>623</v>
      </c>
      <c r="D894" s="25" t="s">
        <v>647</v>
      </c>
      <c r="E894" s="26"/>
      <c r="F894" s="25" t="s">
        <v>30</v>
      </c>
      <c r="G894" s="26"/>
      <c r="H894" s="27">
        <v>1168375</v>
      </c>
      <c r="I894" s="28"/>
      <c r="J894" s="29"/>
      <c r="K894" s="27">
        <v>1043841.54</v>
      </c>
      <c r="L894" s="29"/>
      <c r="M894" s="27">
        <f t="shared" si="32"/>
        <v>124533.45999999996</v>
      </c>
      <c r="N894" s="29"/>
      <c r="O894" s="11">
        <f t="shared" si="31"/>
        <v>89.341310794907457</v>
      </c>
    </row>
    <row r="895" spans="2:15" ht="34.5" customHeight="1">
      <c r="B895" s="9" t="s">
        <v>131</v>
      </c>
      <c r="C895" s="10" t="s">
        <v>623</v>
      </c>
      <c r="D895" s="25" t="s">
        <v>647</v>
      </c>
      <c r="E895" s="26"/>
      <c r="F895" s="25" t="s">
        <v>132</v>
      </c>
      <c r="G895" s="26"/>
      <c r="H895" s="27">
        <v>337794615</v>
      </c>
      <c r="I895" s="28"/>
      <c r="J895" s="29"/>
      <c r="K895" s="27">
        <v>337706634.5</v>
      </c>
      <c r="L895" s="29"/>
      <c r="M895" s="27">
        <f t="shared" si="32"/>
        <v>87980.5</v>
      </c>
      <c r="N895" s="29"/>
      <c r="O895" s="11">
        <f t="shared" si="31"/>
        <v>99.973954439741448</v>
      </c>
    </row>
    <row r="896" spans="2:15" ht="15" customHeight="1">
      <c r="B896" s="9" t="s">
        <v>285</v>
      </c>
      <c r="C896" s="10" t="s">
        <v>623</v>
      </c>
      <c r="D896" s="25" t="s">
        <v>647</v>
      </c>
      <c r="E896" s="26"/>
      <c r="F896" s="25" t="s">
        <v>286</v>
      </c>
      <c r="G896" s="26"/>
      <c r="H896" s="27">
        <v>337794615</v>
      </c>
      <c r="I896" s="28"/>
      <c r="J896" s="29"/>
      <c r="K896" s="27">
        <v>337706634.5</v>
      </c>
      <c r="L896" s="29"/>
      <c r="M896" s="27">
        <f t="shared" si="32"/>
        <v>87980.5</v>
      </c>
      <c r="N896" s="29"/>
      <c r="O896" s="11">
        <f t="shared" si="31"/>
        <v>99.973954439741448</v>
      </c>
    </row>
    <row r="897" spans="2:15" ht="15" customHeight="1">
      <c r="B897" s="9" t="s">
        <v>11</v>
      </c>
      <c r="C897" s="10" t="s">
        <v>623</v>
      </c>
      <c r="D897" s="25" t="s">
        <v>648</v>
      </c>
      <c r="E897" s="26"/>
      <c r="F897" s="25"/>
      <c r="G897" s="26"/>
      <c r="H897" s="27">
        <v>26423313.010000002</v>
      </c>
      <c r="I897" s="28"/>
      <c r="J897" s="29"/>
      <c r="K897" s="27">
        <v>20428917.370000001</v>
      </c>
      <c r="L897" s="29"/>
      <c r="M897" s="27">
        <f t="shared" si="32"/>
        <v>5994395.6400000006</v>
      </c>
      <c r="N897" s="29"/>
      <c r="O897" s="11">
        <f t="shared" si="31"/>
        <v>77.313989211983383</v>
      </c>
    </row>
    <row r="898" spans="2:15" ht="34.5" customHeight="1">
      <c r="B898" s="9" t="s">
        <v>13</v>
      </c>
      <c r="C898" s="10" t="s">
        <v>623</v>
      </c>
      <c r="D898" s="25" t="s">
        <v>649</v>
      </c>
      <c r="E898" s="26"/>
      <c r="F898" s="25"/>
      <c r="G898" s="26"/>
      <c r="H898" s="27">
        <v>26423313.010000002</v>
      </c>
      <c r="I898" s="28"/>
      <c r="J898" s="29"/>
      <c r="K898" s="27">
        <v>20428917.370000001</v>
      </c>
      <c r="L898" s="29"/>
      <c r="M898" s="27">
        <f t="shared" si="32"/>
        <v>5994395.6400000006</v>
      </c>
      <c r="N898" s="29"/>
      <c r="O898" s="11">
        <f t="shared" si="31"/>
        <v>77.313989211983383</v>
      </c>
    </row>
    <row r="899" spans="2:15" ht="15" customHeight="1">
      <c r="B899" s="9" t="s">
        <v>650</v>
      </c>
      <c r="C899" s="10" t="s">
        <v>623</v>
      </c>
      <c r="D899" s="25" t="s">
        <v>651</v>
      </c>
      <c r="E899" s="26"/>
      <c r="F899" s="25"/>
      <c r="G899" s="26"/>
      <c r="H899" s="27">
        <v>26423313.010000002</v>
      </c>
      <c r="I899" s="28"/>
      <c r="J899" s="29"/>
      <c r="K899" s="27">
        <v>20428917.370000001</v>
      </c>
      <c r="L899" s="29"/>
      <c r="M899" s="27">
        <f t="shared" si="32"/>
        <v>5994395.6400000006</v>
      </c>
      <c r="N899" s="29"/>
      <c r="O899" s="11">
        <f t="shared" si="31"/>
        <v>77.313989211983383</v>
      </c>
    </row>
    <row r="900" spans="2:15" ht="34.5" customHeight="1">
      <c r="B900" s="9" t="s">
        <v>27</v>
      </c>
      <c r="C900" s="10" t="s">
        <v>623</v>
      </c>
      <c r="D900" s="25" t="s">
        <v>651</v>
      </c>
      <c r="E900" s="26"/>
      <c r="F900" s="25" t="s">
        <v>28</v>
      </c>
      <c r="G900" s="26"/>
      <c r="H900" s="27">
        <v>26423313.010000002</v>
      </c>
      <c r="I900" s="28"/>
      <c r="J900" s="29"/>
      <c r="K900" s="27">
        <v>20428917.370000001</v>
      </c>
      <c r="L900" s="29"/>
      <c r="M900" s="27">
        <f t="shared" si="32"/>
        <v>5994395.6400000006</v>
      </c>
      <c r="N900" s="29"/>
      <c r="O900" s="11">
        <f t="shared" ref="O900:O963" si="33">K900/H900*100</f>
        <v>77.313989211983383</v>
      </c>
    </row>
    <row r="901" spans="2:15" ht="34.5" customHeight="1">
      <c r="B901" s="9" t="s">
        <v>29</v>
      </c>
      <c r="C901" s="10" t="s">
        <v>623</v>
      </c>
      <c r="D901" s="25" t="s">
        <v>651</v>
      </c>
      <c r="E901" s="26"/>
      <c r="F901" s="25" t="s">
        <v>30</v>
      </c>
      <c r="G901" s="26"/>
      <c r="H901" s="27">
        <v>26423313.010000002</v>
      </c>
      <c r="I901" s="28"/>
      <c r="J901" s="29"/>
      <c r="K901" s="27">
        <v>20428917.370000001</v>
      </c>
      <c r="L901" s="29"/>
      <c r="M901" s="27">
        <f t="shared" si="32"/>
        <v>5994395.6400000006</v>
      </c>
      <c r="N901" s="29"/>
      <c r="O901" s="11">
        <f t="shared" si="33"/>
        <v>77.313989211983383</v>
      </c>
    </row>
    <row r="902" spans="2:15" ht="23.25" customHeight="1">
      <c r="B902" s="9" t="s">
        <v>652</v>
      </c>
      <c r="C902" s="10" t="s">
        <v>623</v>
      </c>
      <c r="D902" s="25" t="s">
        <v>653</v>
      </c>
      <c r="E902" s="26"/>
      <c r="F902" s="25"/>
      <c r="G902" s="26"/>
      <c r="H902" s="27">
        <v>44000000</v>
      </c>
      <c r="I902" s="28"/>
      <c r="J902" s="29"/>
      <c r="K902" s="27">
        <v>44000000</v>
      </c>
      <c r="L902" s="29"/>
      <c r="M902" s="27">
        <f t="shared" si="32"/>
        <v>0</v>
      </c>
      <c r="N902" s="29"/>
      <c r="O902" s="11">
        <f t="shared" si="33"/>
        <v>100</v>
      </c>
    </row>
    <row r="903" spans="2:15" ht="34.5" customHeight="1">
      <c r="B903" s="9" t="s">
        <v>654</v>
      </c>
      <c r="C903" s="10" t="s">
        <v>623</v>
      </c>
      <c r="D903" s="25" t="s">
        <v>655</v>
      </c>
      <c r="E903" s="26"/>
      <c r="F903" s="25"/>
      <c r="G903" s="26"/>
      <c r="H903" s="27">
        <v>44000000</v>
      </c>
      <c r="I903" s="28"/>
      <c r="J903" s="29"/>
      <c r="K903" s="27">
        <v>44000000</v>
      </c>
      <c r="L903" s="29"/>
      <c r="M903" s="27">
        <f t="shared" si="32"/>
        <v>0</v>
      </c>
      <c r="N903" s="29"/>
      <c r="O903" s="11">
        <f t="shared" si="33"/>
        <v>100</v>
      </c>
    </row>
    <row r="904" spans="2:15" ht="34.5" customHeight="1">
      <c r="B904" s="9" t="s">
        <v>656</v>
      </c>
      <c r="C904" s="10" t="s">
        <v>623</v>
      </c>
      <c r="D904" s="25" t="s">
        <v>657</v>
      </c>
      <c r="E904" s="26"/>
      <c r="F904" s="25"/>
      <c r="G904" s="26"/>
      <c r="H904" s="27">
        <v>44000000</v>
      </c>
      <c r="I904" s="28"/>
      <c r="J904" s="29"/>
      <c r="K904" s="27">
        <v>44000000</v>
      </c>
      <c r="L904" s="29"/>
      <c r="M904" s="27">
        <f t="shared" si="32"/>
        <v>0</v>
      </c>
      <c r="N904" s="29"/>
      <c r="O904" s="11">
        <f t="shared" si="33"/>
        <v>100</v>
      </c>
    </row>
    <row r="905" spans="2:15" ht="34.5" customHeight="1">
      <c r="B905" s="9" t="s">
        <v>131</v>
      </c>
      <c r="C905" s="10" t="s">
        <v>623</v>
      </c>
      <c r="D905" s="25" t="s">
        <v>657</v>
      </c>
      <c r="E905" s="26"/>
      <c r="F905" s="25" t="s">
        <v>132</v>
      </c>
      <c r="G905" s="26"/>
      <c r="H905" s="27">
        <v>44000000</v>
      </c>
      <c r="I905" s="28"/>
      <c r="J905" s="29"/>
      <c r="K905" s="27">
        <v>44000000</v>
      </c>
      <c r="L905" s="29"/>
      <c r="M905" s="27">
        <f t="shared" si="32"/>
        <v>0</v>
      </c>
      <c r="N905" s="29"/>
      <c r="O905" s="11">
        <f t="shared" si="33"/>
        <v>100</v>
      </c>
    </row>
    <row r="906" spans="2:15" ht="15" customHeight="1">
      <c r="B906" s="9" t="s">
        <v>178</v>
      </c>
      <c r="C906" s="10" t="s">
        <v>623</v>
      </c>
      <c r="D906" s="25" t="s">
        <v>657</v>
      </c>
      <c r="E906" s="26"/>
      <c r="F906" s="25" t="s">
        <v>179</v>
      </c>
      <c r="G906" s="26"/>
      <c r="H906" s="27">
        <v>44000000</v>
      </c>
      <c r="I906" s="28"/>
      <c r="J906" s="29"/>
      <c r="K906" s="27">
        <v>44000000</v>
      </c>
      <c r="L906" s="29"/>
      <c r="M906" s="27">
        <f t="shared" si="32"/>
        <v>0</v>
      </c>
      <c r="N906" s="29"/>
      <c r="O906" s="11">
        <f t="shared" si="33"/>
        <v>100</v>
      </c>
    </row>
    <row r="907" spans="2:15" ht="23.25" customHeight="1">
      <c r="B907" s="9" t="s">
        <v>57</v>
      </c>
      <c r="C907" s="10" t="s">
        <v>623</v>
      </c>
      <c r="D907" s="25" t="s">
        <v>58</v>
      </c>
      <c r="E907" s="26"/>
      <c r="F907" s="25"/>
      <c r="G907" s="26"/>
      <c r="H907" s="27">
        <v>1071749.71</v>
      </c>
      <c r="I907" s="28"/>
      <c r="J907" s="29"/>
      <c r="K907" s="27">
        <v>1071749.71</v>
      </c>
      <c r="L907" s="29"/>
      <c r="M907" s="27">
        <f t="shared" si="32"/>
        <v>0</v>
      </c>
      <c r="N907" s="29"/>
      <c r="O907" s="11">
        <f t="shared" si="33"/>
        <v>100</v>
      </c>
    </row>
    <row r="908" spans="2:15" ht="15" customHeight="1">
      <c r="B908" s="9" t="s">
        <v>125</v>
      </c>
      <c r="C908" s="10" t="s">
        <v>623</v>
      </c>
      <c r="D908" s="25" t="s">
        <v>126</v>
      </c>
      <c r="E908" s="26"/>
      <c r="F908" s="25"/>
      <c r="G908" s="26"/>
      <c r="H908" s="27">
        <v>1071749.71</v>
      </c>
      <c r="I908" s="28"/>
      <c r="J908" s="29"/>
      <c r="K908" s="27">
        <v>1071749.71</v>
      </c>
      <c r="L908" s="29"/>
      <c r="M908" s="27">
        <f t="shared" si="32"/>
        <v>0</v>
      </c>
      <c r="N908" s="29"/>
      <c r="O908" s="11">
        <f t="shared" si="33"/>
        <v>100</v>
      </c>
    </row>
    <row r="909" spans="2:15" ht="45.75" customHeight="1">
      <c r="B909" s="9" t="s">
        <v>127</v>
      </c>
      <c r="C909" s="10" t="s">
        <v>623</v>
      </c>
      <c r="D909" s="25" t="s">
        <v>128</v>
      </c>
      <c r="E909" s="26"/>
      <c r="F909" s="25"/>
      <c r="G909" s="26"/>
      <c r="H909" s="27">
        <v>1071749.71</v>
      </c>
      <c r="I909" s="28"/>
      <c r="J909" s="29"/>
      <c r="K909" s="27">
        <v>1071749.71</v>
      </c>
      <c r="L909" s="29"/>
      <c r="M909" s="27">
        <f t="shared" si="32"/>
        <v>0</v>
      </c>
      <c r="N909" s="29"/>
      <c r="O909" s="11">
        <f t="shared" si="33"/>
        <v>100</v>
      </c>
    </row>
    <row r="910" spans="2:15" ht="45.75" customHeight="1">
      <c r="B910" s="9" t="s">
        <v>129</v>
      </c>
      <c r="C910" s="10" t="s">
        <v>623</v>
      </c>
      <c r="D910" s="25" t="s">
        <v>130</v>
      </c>
      <c r="E910" s="26"/>
      <c r="F910" s="25"/>
      <c r="G910" s="26"/>
      <c r="H910" s="27">
        <v>1071749.71</v>
      </c>
      <c r="I910" s="28"/>
      <c r="J910" s="29"/>
      <c r="K910" s="27">
        <v>1071749.71</v>
      </c>
      <c r="L910" s="29"/>
      <c r="M910" s="27">
        <f t="shared" si="32"/>
        <v>0</v>
      </c>
      <c r="N910" s="29"/>
      <c r="O910" s="11">
        <f t="shared" si="33"/>
        <v>100</v>
      </c>
    </row>
    <row r="911" spans="2:15" ht="34.5" customHeight="1">
      <c r="B911" s="9" t="s">
        <v>131</v>
      </c>
      <c r="C911" s="10" t="s">
        <v>623</v>
      </c>
      <c r="D911" s="25" t="s">
        <v>130</v>
      </c>
      <c r="E911" s="26"/>
      <c r="F911" s="25" t="s">
        <v>132</v>
      </c>
      <c r="G911" s="26"/>
      <c r="H911" s="27">
        <v>1071749.71</v>
      </c>
      <c r="I911" s="28"/>
      <c r="J911" s="29"/>
      <c r="K911" s="27">
        <v>1071749.71</v>
      </c>
      <c r="L911" s="29"/>
      <c r="M911" s="27">
        <f t="shared" si="32"/>
        <v>0</v>
      </c>
      <c r="N911" s="29"/>
      <c r="O911" s="11">
        <f t="shared" si="33"/>
        <v>100</v>
      </c>
    </row>
    <row r="912" spans="2:15" ht="15" customHeight="1">
      <c r="B912" s="9" t="s">
        <v>285</v>
      </c>
      <c r="C912" s="10" t="s">
        <v>623</v>
      </c>
      <c r="D912" s="25" t="s">
        <v>130</v>
      </c>
      <c r="E912" s="26"/>
      <c r="F912" s="25" t="s">
        <v>286</v>
      </c>
      <c r="G912" s="26"/>
      <c r="H912" s="27">
        <v>1071749.71</v>
      </c>
      <c r="I912" s="28"/>
      <c r="J912" s="29"/>
      <c r="K912" s="27">
        <v>1071749.71</v>
      </c>
      <c r="L912" s="29"/>
      <c r="M912" s="27">
        <f t="shared" si="32"/>
        <v>0</v>
      </c>
      <c r="N912" s="29"/>
      <c r="O912" s="11">
        <f t="shared" si="33"/>
        <v>100</v>
      </c>
    </row>
    <row r="913" spans="2:15" ht="57" customHeight="1">
      <c r="B913" s="9" t="s">
        <v>83</v>
      </c>
      <c r="C913" s="10" t="s">
        <v>623</v>
      </c>
      <c r="D913" s="25" t="s">
        <v>84</v>
      </c>
      <c r="E913" s="26"/>
      <c r="F913" s="25"/>
      <c r="G913" s="26"/>
      <c r="H913" s="27">
        <v>7652100</v>
      </c>
      <c r="I913" s="28"/>
      <c r="J913" s="29"/>
      <c r="K913" s="27">
        <v>3208381.77</v>
      </c>
      <c r="L913" s="29"/>
      <c r="M913" s="27">
        <f t="shared" si="32"/>
        <v>4443718.2300000004</v>
      </c>
      <c r="N913" s="29"/>
      <c r="O913" s="11">
        <f t="shared" si="33"/>
        <v>41.928121300035286</v>
      </c>
    </row>
    <row r="914" spans="2:15" ht="23.25" customHeight="1">
      <c r="B914" s="9" t="s">
        <v>161</v>
      </c>
      <c r="C914" s="10" t="s">
        <v>623</v>
      </c>
      <c r="D914" s="25" t="s">
        <v>162</v>
      </c>
      <c r="E914" s="26"/>
      <c r="F914" s="25"/>
      <c r="G914" s="26"/>
      <c r="H914" s="27">
        <v>7652100</v>
      </c>
      <c r="I914" s="28"/>
      <c r="J914" s="29"/>
      <c r="K914" s="27">
        <v>3208381.77</v>
      </c>
      <c r="L914" s="29"/>
      <c r="M914" s="27">
        <f t="shared" si="32"/>
        <v>4443718.2300000004</v>
      </c>
      <c r="N914" s="29"/>
      <c r="O914" s="11">
        <f t="shared" si="33"/>
        <v>41.928121300035286</v>
      </c>
    </row>
    <row r="915" spans="2:15" ht="45.75" customHeight="1">
      <c r="B915" s="9" t="s">
        <v>163</v>
      </c>
      <c r="C915" s="10" t="s">
        <v>623</v>
      </c>
      <c r="D915" s="25" t="s">
        <v>164</v>
      </c>
      <c r="E915" s="26"/>
      <c r="F915" s="25"/>
      <c r="G915" s="26"/>
      <c r="H915" s="27">
        <v>7652100</v>
      </c>
      <c r="I915" s="28"/>
      <c r="J915" s="29"/>
      <c r="K915" s="27">
        <v>3208381.77</v>
      </c>
      <c r="L915" s="29"/>
      <c r="M915" s="27">
        <f t="shared" si="32"/>
        <v>4443718.2300000004</v>
      </c>
      <c r="N915" s="29"/>
      <c r="O915" s="11">
        <f t="shared" si="33"/>
        <v>41.928121300035286</v>
      </c>
    </row>
    <row r="916" spans="2:15" ht="34.5" customHeight="1">
      <c r="B916" s="9" t="s">
        <v>165</v>
      </c>
      <c r="C916" s="10" t="s">
        <v>623</v>
      </c>
      <c r="D916" s="25" t="s">
        <v>166</v>
      </c>
      <c r="E916" s="26"/>
      <c r="F916" s="25"/>
      <c r="G916" s="26"/>
      <c r="H916" s="27">
        <v>7652100</v>
      </c>
      <c r="I916" s="28"/>
      <c r="J916" s="29"/>
      <c r="K916" s="27">
        <v>3208381.77</v>
      </c>
      <c r="L916" s="29"/>
      <c r="M916" s="27">
        <f t="shared" si="32"/>
        <v>4443718.2300000004</v>
      </c>
      <c r="N916" s="29"/>
      <c r="O916" s="11">
        <f t="shared" si="33"/>
        <v>41.928121300035286</v>
      </c>
    </row>
    <row r="917" spans="2:15" ht="34.5" customHeight="1">
      <c r="B917" s="9" t="s">
        <v>27</v>
      </c>
      <c r="C917" s="10" t="s">
        <v>623</v>
      </c>
      <c r="D917" s="25" t="s">
        <v>166</v>
      </c>
      <c r="E917" s="26"/>
      <c r="F917" s="25" t="s">
        <v>28</v>
      </c>
      <c r="G917" s="26"/>
      <c r="H917" s="27">
        <v>6000000</v>
      </c>
      <c r="I917" s="28"/>
      <c r="J917" s="29"/>
      <c r="K917" s="27">
        <v>1711018.27</v>
      </c>
      <c r="L917" s="29"/>
      <c r="M917" s="27">
        <f t="shared" si="32"/>
        <v>4288981.7300000004</v>
      </c>
      <c r="N917" s="29"/>
      <c r="O917" s="11">
        <f t="shared" si="33"/>
        <v>28.516971166666664</v>
      </c>
    </row>
    <row r="918" spans="2:15" ht="34.5" customHeight="1">
      <c r="B918" s="9" t="s">
        <v>29</v>
      </c>
      <c r="C918" s="10" t="s">
        <v>623</v>
      </c>
      <c r="D918" s="25" t="s">
        <v>166</v>
      </c>
      <c r="E918" s="26"/>
      <c r="F918" s="25" t="s">
        <v>30</v>
      </c>
      <c r="G918" s="26"/>
      <c r="H918" s="27">
        <v>6000000</v>
      </c>
      <c r="I918" s="28"/>
      <c r="J918" s="29"/>
      <c r="K918" s="27">
        <v>1711018.27</v>
      </c>
      <c r="L918" s="29"/>
      <c r="M918" s="27">
        <f t="shared" si="32"/>
        <v>4288981.7300000004</v>
      </c>
      <c r="N918" s="29"/>
      <c r="O918" s="11">
        <f t="shared" si="33"/>
        <v>28.516971166666664</v>
      </c>
    </row>
    <row r="919" spans="2:15" ht="34.5" customHeight="1">
      <c r="B919" s="9" t="s">
        <v>131</v>
      </c>
      <c r="C919" s="10" t="s">
        <v>623</v>
      </c>
      <c r="D919" s="25" t="s">
        <v>166</v>
      </c>
      <c r="E919" s="26"/>
      <c r="F919" s="25" t="s">
        <v>132</v>
      </c>
      <c r="G919" s="26"/>
      <c r="H919" s="27">
        <v>1652100</v>
      </c>
      <c r="I919" s="28"/>
      <c r="J919" s="29"/>
      <c r="K919" s="27">
        <v>1497363.5</v>
      </c>
      <c r="L919" s="29"/>
      <c r="M919" s="27">
        <f t="shared" si="32"/>
        <v>154736.5</v>
      </c>
      <c r="N919" s="29"/>
      <c r="O919" s="11">
        <f t="shared" si="33"/>
        <v>90.633950729374732</v>
      </c>
    </row>
    <row r="920" spans="2:15" ht="15" customHeight="1">
      <c r="B920" s="9" t="s">
        <v>285</v>
      </c>
      <c r="C920" s="10" t="s">
        <v>623</v>
      </c>
      <c r="D920" s="25" t="s">
        <v>166</v>
      </c>
      <c r="E920" s="26"/>
      <c r="F920" s="25" t="s">
        <v>286</v>
      </c>
      <c r="G920" s="26"/>
      <c r="H920" s="27">
        <v>1652100</v>
      </c>
      <c r="I920" s="28"/>
      <c r="J920" s="29"/>
      <c r="K920" s="27">
        <v>1497363.5</v>
      </c>
      <c r="L920" s="29"/>
      <c r="M920" s="27">
        <f t="shared" si="32"/>
        <v>154736.5</v>
      </c>
      <c r="N920" s="29"/>
      <c r="O920" s="11">
        <f t="shared" si="33"/>
        <v>90.633950729374732</v>
      </c>
    </row>
    <row r="921" spans="2:15" ht="34.5" customHeight="1">
      <c r="B921" s="9" t="s">
        <v>268</v>
      </c>
      <c r="C921" s="10" t="s">
        <v>623</v>
      </c>
      <c r="D921" s="25" t="s">
        <v>269</v>
      </c>
      <c r="E921" s="26"/>
      <c r="F921" s="25"/>
      <c r="G921" s="26"/>
      <c r="H921" s="27">
        <v>192444000</v>
      </c>
      <c r="I921" s="28"/>
      <c r="J921" s="29"/>
      <c r="K921" s="27">
        <v>1364594.74</v>
      </c>
      <c r="L921" s="29"/>
      <c r="M921" s="27">
        <f t="shared" si="32"/>
        <v>191079405.25999999</v>
      </c>
      <c r="N921" s="29"/>
      <c r="O921" s="11">
        <f t="shared" si="33"/>
        <v>0.7090866641724346</v>
      </c>
    </row>
    <row r="922" spans="2:15" ht="23.25" customHeight="1">
      <c r="B922" s="9" t="s">
        <v>658</v>
      </c>
      <c r="C922" s="10" t="s">
        <v>623</v>
      </c>
      <c r="D922" s="25" t="s">
        <v>659</v>
      </c>
      <c r="E922" s="26"/>
      <c r="F922" s="25"/>
      <c r="G922" s="26"/>
      <c r="H922" s="27">
        <v>192444000</v>
      </c>
      <c r="I922" s="28"/>
      <c r="J922" s="29"/>
      <c r="K922" s="27">
        <v>1364594.74</v>
      </c>
      <c r="L922" s="29"/>
      <c r="M922" s="27">
        <f t="shared" si="32"/>
        <v>191079405.25999999</v>
      </c>
      <c r="N922" s="29"/>
      <c r="O922" s="11">
        <f t="shared" si="33"/>
        <v>0.7090866641724346</v>
      </c>
    </row>
    <row r="923" spans="2:15" ht="15" customHeight="1">
      <c r="B923" s="9" t="s">
        <v>588</v>
      </c>
      <c r="C923" s="10" t="s">
        <v>623</v>
      </c>
      <c r="D923" s="25" t="s">
        <v>660</v>
      </c>
      <c r="E923" s="26"/>
      <c r="F923" s="25"/>
      <c r="G923" s="26"/>
      <c r="H923" s="27">
        <v>192444000</v>
      </c>
      <c r="I923" s="28"/>
      <c r="J923" s="29"/>
      <c r="K923" s="27">
        <v>1364594.74</v>
      </c>
      <c r="L923" s="29"/>
      <c r="M923" s="27">
        <f t="shared" si="32"/>
        <v>191079405.25999999</v>
      </c>
      <c r="N923" s="29"/>
      <c r="O923" s="11">
        <f t="shared" si="33"/>
        <v>0.7090866641724346</v>
      </c>
    </row>
    <row r="924" spans="2:15" ht="23.25" customHeight="1">
      <c r="B924" s="9" t="s">
        <v>661</v>
      </c>
      <c r="C924" s="10" t="s">
        <v>623</v>
      </c>
      <c r="D924" s="25" t="s">
        <v>662</v>
      </c>
      <c r="E924" s="26"/>
      <c r="F924" s="25"/>
      <c r="G924" s="26"/>
      <c r="H924" s="27">
        <v>192444000</v>
      </c>
      <c r="I924" s="28"/>
      <c r="J924" s="29"/>
      <c r="K924" s="27">
        <v>1364594.74</v>
      </c>
      <c r="L924" s="29"/>
      <c r="M924" s="27">
        <f t="shared" si="32"/>
        <v>191079405.25999999</v>
      </c>
      <c r="N924" s="29"/>
      <c r="O924" s="11">
        <f t="shared" si="33"/>
        <v>0.7090866641724346</v>
      </c>
    </row>
    <row r="925" spans="2:15" ht="34.5" customHeight="1">
      <c r="B925" s="9" t="s">
        <v>141</v>
      </c>
      <c r="C925" s="10" t="s">
        <v>623</v>
      </c>
      <c r="D925" s="25" t="s">
        <v>662</v>
      </c>
      <c r="E925" s="26"/>
      <c r="F925" s="25" t="s">
        <v>142</v>
      </c>
      <c r="G925" s="26"/>
      <c r="H925" s="27">
        <v>192444000</v>
      </c>
      <c r="I925" s="28"/>
      <c r="J925" s="29"/>
      <c r="K925" s="27">
        <v>1364594.74</v>
      </c>
      <c r="L925" s="29"/>
      <c r="M925" s="27">
        <f t="shared" si="32"/>
        <v>191079405.25999999</v>
      </c>
      <c r="N925" s="29"/>
      <c r="O925" s="11">
        <f t="shared" si="33"/>
        <v>0.7090866641724346</v>
      </c>
    </row>
    <row r="926" spans="2:15" ht="15" customHeight="1">
      <c r="B926" s="9" t="s">
        <v>143</v>
      </c>
      <c r="C926" s="10" t="s">
        <v>623</v>
      </c>
      <c r="D926" s="25" t="s">
        <v>662</v>
      </c>
      <c r="E926" s="26"/>
      <c r="F926" s="25" t="s">
        <v>144</v>
      </c>
      <c r="G926" s="26"/>
      <c r="H926" s="27">
        <v>192444000</v>
      </c>
      <c r="I926" s="28"/>
      <c r="J926" s="29"/>
      <c r="K926" s="27">
        <v>1364594.74</v>
      </c>
      <c r="L926" s="29"/>
      <c r="M926" s="27">
        <f t="shared" si="32"/>
        <v>191079405.25999999</v>
      </c>
      <c r="N926" s="29"/>
      <c r="O926" s="11">
        <f t="shared" si="33"/>
        <v>0.7090866641724346</v>
      </c>
    </row>
    <row r="927" spans="2:15" ht="23.25" customHeight="1">
      <c r="B927" s="9" t="s">
        <v>663</v>
      </c>
      <c r="C927" s="10" t="s">
        <v>664</v>
      </c>
      <c r="D927" s="25"/>
      <c r="E927" s="26"/>
      <c r="F927" s="25"/>
      <c r="G927" s="26"/>
      <c r="H927" s="27">
        <v>27518810</v>
      </c>
      <c r="I927" s="28"/>
      <c r="J927" s="29"/>
      <c r="K927" s="27">
        <v>27332118.739999998</v>
      </c>
      <c r="L927" s="29"/>
      <c r="M927" s="27">
        <f t="shared" si="32"/>
        <v>186691.26000000164</v>
      </c>
      <c r="N927" s="29"/>
      <c r="O927" s="11">
        <f t="shared" si="33"/>
        <v>99.321586725588787</v>
      </c>
    </row>
    <row r="928" spans="2:15" ht="15" customHeight="1">
      <c r="B928" s="9" t="s">
        <v>37</v>
      </c>
      <c r="C928" s="10" t="s">
        <v>664</v>
      </c>
      <c r="D928" s="25" t="s">
        <v>38</v>
      </c>
      <c r="E928" s="26"/>
      <c r="F928" s="25"/>
      <c r="G928" s="26"/>
      <c r="H928" s="27">
        <v>10250470</v>
      </c>
      <c r="I928" s="28"/>
      <c r="J928" s="29"/>
      <c r="K928" s="27">
        <v>10090278.74</v>
      </c>
      <c r="L928" s="29"/>
      <c r="M928" s="27">
        <f t="shared" si="32"/>
        <v>160191.25999999978</v>
      </c>
      <c r="N928" s="29"/>
      <c r="O928" s="11">
        <f t="shared" si="33"/>
        <v>98.43723009774186</v>
      </c>
    </row>
    <row r="929" spans="2:15" ht="15" customHeight="1">
      <c r="B929" s="9" t="s">
        <v>11</v>
      </c>
      <c r="C929" s="10" t="s">
        <v>664</v>
      </c>
      <c r="D929" s="25" t="s">
        <v>648</v>
      </c>
      <c r="E929" s="26"/>
      <c r="F929" s="25"/>
      <c r="G929" s="26"/>
      <c r="H929" s="27">
        <v>10250470</v>
      </c>
      <c r="I929" s="28"/>
      <c r="J929" s="29"/>
      <c r="K929" s="27">
        <v>10090278.74</v>
      </c>
      <c r="L929" s="29"/>
      <c r="M929" s="27">
        <f t="shared" si="32"/>
        <v>160191.25999999978</v>
      </c>
      <c r="N929" s="29"/>
      <c r="O929" s="11">
        <f t="shared" si="33"/>
        <v>98.43723009774186</v>
      </c>
    </row>
    <row r="930" spans="2:15" ht="34.5" customHeight="1">
      <c r="B930" s="9" t="s">
        <v>13</v>
      </c>
      <c r="C930" s="10" t="s">
        <v>664</v>
      </c>
      <c r="D930" s="25" t="s">
        <v>649</v>
      </c>
      <c r="E930" s="26"/>
      <c r="F930" s="25"/>
      <c r="G930" s="26"/>
      <c r="H930" s="27">
        <v>10250470</v>
      </c>
      <c r="I930" s="28"/>
      <c r="J930" s="29"/>
      <c r="K930" s="27">
        <v>10090278.74</v>
      </c>
      <c r="L930" s="29"/>
      <c r="M930" s="27">
        <f t="shared" ref="M930:M985" si="34">H930-K930</f>
        <v>160191.25999999978</v>
      </c>
      <c r="N930" s="29"/>
      <c r="O930" s="11">
        <f t="shared" si="33"/>
        <v>98.43723009774186</v>
      </c>
    </row>
    <row r="931" spans="2:15" ht="23.25" customHeight="1">
      <c r="B931" s="9" t="s">
        <v>79</v>
      </c>
      <c r="C931" s="10" t="s">
        <v>664</v>
      </c>
      <c r="D931" s="25" t="s">
        <v>665</v>
      </c>
      <c r="E931" s="26"/>
      <c r="F931" s="25"/>
      <c r="G931" s="26"/>
      <c r="H931" s="27">
        <v>10250470</v>
      </c>
      <c r="I931" s="28"/>
      <c r="J931" s="29"/>
      <c r="K931" s="27">
        <v>10090278.74</v>
      </c>
      <c r="L931" s="29"/>
      <c r="M931" s="27">
        <f t="shared" si="34"/>
        <v>160191.25999999978</v>
      </c>
      <c r="N931" s="29"/>
      <c r="O931" s="11">
        <f t="shared" si="33"/>
        <v>98.43723009774186</v>
      </c>
    </row>
    <row r="932" spans="2:15" ht="68.25" customHeight="1">
      <c r="B932" s="9" t="s">
        <v>17</v>
      </c>
      <c r="C932" s="10" t="s">
        <v>664</v>
      </c>
      <c r="D932" s="25" t="s">
        <v>665</v>
      </c>
      <c r="E932" s="26"/>
      <c r="F932" s="25" t="s">
        <v>18</v>
      </c>
      <c r="G932" s="26"/>
      <c r="H932" s="27">
        <v>8505109</v>
      </c>
      <c r="I932" s="28"/>
      <c r="J932" s="29"/>
      <c r="K932" s="27">
        <v>8500967.5600000005</v>
      </c>
      <c r="L932" s="29"/>
      <c r="M932" s="27">
        <f t="shared" si="34"/>
        <v>4141.4399999994785</v>
      </c>
      <c r="N932" s="29"/>
      <c r="O932" s="11">
        <f t="shared" si="33"/>
        <v>99.951306444161986</v>
      </c>
    </row>
    <row r="933" spans="2:15" ht="34.5" customHeight="1">
      <c r="B933" s="9" t="s">
        <v>19</v>
      </c>
      <c r="C933" s="10" t="s">
        <v>664</v>
      </c>
      <c r="D933" s="25" t="s">
        <v>665</v>
      </c>
      <c r="E933" s="26"/>
      <c r="F933" s="25" t="s">
        <v>20</v>
      </c>
      <c r="G933" s="26"/>
      <c r="H933" s="27">
        <v>8505109</v>
      </c>
      <c r="I933" s="28"/>
      <c r="J933" s="29"/>
      <c r="K933" s="27">
        <v>8500967.5600000005</v>
      </c>
      <c r="L933" s="29"/>
      <c r="M933" s="27">
        <f t="shared" si="34"/>
        <v>4141.4399999994785</v>
      </c>
      <c r="N933" s="29"/>
      <c r="O933" s="11">
        <f t="shared" si="33"/>
        <v>99.951306444161986</v>
      </c>
    </row>
    <row r="934" spans="2:15" ht="34.5" customHeight="1">
      <c r="B934" s="9" t="s">
        <v>27</v>
      </c>
      <c r="C934" s="10" t="s">
        <v>664</v>
      </c>
      <c r="D934" s="25" t="s">
        <v>665</v>
      </c>
      <c r="E934" s="26"/>
      <c r="F934" s="25" t="s">
        <v>28</v>
      </c>
      <c r="G934" s="26"/>
      <c r="H934" s="27">
        <v>1742410.31</v>
      </c>
      <c r="I934" s="28"/>
      <c r="J934" s="29"/>
      <c r="K934" s="27">
        <v>1587270.26</v>
      </c>
      <c r="L934" s="29"/>
      <c r="M934" s="27">
        <f t="shared" si="34"/>
        <v>155140.05000000005</v>
      </c>
      <c r="N934" s="29"/>
      <c r="O934" s="11">
        <f t="shared" si="33"/>
        <v>91.096238979439931</v>
      </c>
    </row>
    <row r="935" spans="2:15" ht="34.5" customHeight="1">
      <c r="B935" s="9" t="s">
        <v>29</v>
      </c>
      <c r="C935" s="10" t="s">
        <v>664</v>
      </c>
      <c r="D935" s="25" t="s">
        <v>665</v>
      </c>
      <c r="E935" s="26"/>
      <c r="F935" s="25" t="s">
        <v>30</v>
      </c>
      <c r="G935" s="26"/>
      <c r="H935" s="27">
        <v>1742410.31</v>
      </c>
      <c r="I935" s="28"/>
      <c r="J935" s="29"/>
      <c r="K935" s="27">
        <v>1587270.26</v>
      </c>
      <c r="L935" s="29"/>
      <c r="M935" s="27">
        <f t="shared" si="34"/>
        <v>155140.05000000005</v>
      </c>
      <c r="N935" s="29"/>
      <c r="O935" s="11">
        <f t="shared" si="33"/>
        <v>91.096238979439931</v>
      </c>
    </row>
    <row r="936" spans="2:15" ht="15" customHeight="1">
      <c r="B936" s="9" t="s">
        <v>31</v>
      </c>
      <c r="C936" s="10" t="s">
        <v>664</v>
      </c>
      <c r="D936" s="25" t="s">
        <v>665</v>
      </c>
      <c r="E936" s="26"/>
      <c r="F936" s="25" t="s">
        <v>32</v>
      </c>
      <c r="G936" s="26"/>
      <c r="H936" s="27">
        <v>2950.69</v>
      </c>
      <c r="I936" s="28"/>
      <c r="J936" s="29"/>
      <c r="K936" s="27">
        <v>2040.92</v>
      </c>
      <c r="L936" s="29"/>
      <c r="M936" s="27">
        <f t="shared" si="34"/>
        <v>909.77</v>
      </c>
      <c r="N936" s="29"/>
      <c r="O936" s="11">
        <f t="shared" si="33"/>
        <v>69.167550640697613</v>
      </c>
    </row>
    <row r="937" spans="2:15" ht="23.25" customHeight="1">
      <c r="B937" s="9" t="s">
        <v>33</v>
      </c>
      <c r="C937" s="10" t="s">
        <v>664</v>
      </c>
      <c r="D937" s="25" t="s">
        <v>665</v>
      </c>
      <c r="E937" s="26"/>
      <c r="F937" s="25" t="s">
        <v>34</v>
      </c>
      <c r="G937" s="26"/>
      <c r="H937" s="27">
        <v>2950.69</v>
      </c>
      <c r="I937" s="28"/>
      <c r="J937" s="29"/>
      <c r="K937" s="27">
        <v>2040.92</v>
      </c>
      <c r="L937" s="29"/>
      <c r="M937" s="27">
        <f t="shared" si="34"/>
        <v>909.77</v>
      </c>
      <c r="N937" s="29"/>
      <c r="O937" s="11">
        <f t="shared" si="33"/>
        <v>69.167550640697613</v>
      </c>
    </row>
    <row r="938" spans="2:15" ht="34.5" customHeight="1">
      <c r="B938" s="9" t="s">
        <v>9</v>
      </c>
      <c r="C938" s="10" t="s">
        <v>664</v>
      </c>
      <c r="D938" s="25" t="s">
        <v>10</v>
      </c>
      <c r="E938" s="26"/>
      <c r="F938" s="25"/>
      <c r="G938" s="26"/>
      <c r="H938" s="27">
        <v>16872840</v>
      </c>
      <c r="I938" s="28"/>
      <c r="J938" s="29"/>
      <c r="K938" s="27">
        <v>16872840</v>
      </c>
      <c r="L938" s="29"/>
      <c r="M938" s="27">
        <f t="shared" si="34"/>
        <v>0</v>
      </c>
      <c r="N938" s="29"/>
      <c r="O938" s="11">
        <f t="shared" si="33"/>
        <v>100</v>
      </c>
    </row>
    <row r="939" spans="2:15" ht="15" customHeight="1">
      <c r="B939" s="9" t="s">
        <v>11</v>
      </c>
      <c r="C939" s="10" t="s">
        <v>664</v>
      </c>
      <c r="D939" s="25" t="s">
        <v>12</v>
      </c>
      <c r="E939" s="26"/>
      <c r="F939" s="25"/>
      <c r="G939" s="26"/>
      <c r="H939" s="27">
        <v>16872840</v>
      </c>
      <c r="I939" s="28"/>
      <c r="J939" s="29"/>
      <c r="K939" s="27">
        <v>16872840</v>
      </c>
      <c r="L939" s="29"/>
      <c r="M939" s="27">
        <f t="shared" si="34"/>
        <v>0</v>
      </c>
      <c r="N939" s="29"/>
      <c r="O939" s="11">
        <f t="shared" si="33"/>
        <v>100</v>
      </c>
    </row>
    <row r="940" spans="2:15" ht="34.5" customHeight="1">
      <c r="B940" s="9" t="s">
        <v>13</v>
      </c>
      <c r="C940" s="10" t="s">
        <v>664</v>
      </c>
      <c r="D940" s="25" t="s">
        <v>14</v>
      </c>
      <c r="E940" s="26"/>
      <c r="F940" s="25"/>
      <c r="G940" s="26"/>
      <c r="H940" s="27">
        <v>16872840</v>
      </c>
      <c r="I940" s="28"/>
      <c r="J940" s="29"/>
      <c r="K940" s="27">
        <v>16872840</v>
      </c>
      <c r="L940" s="29"/>
      <c r="M940" s="27">
        <f t="shared" si="34"/>
        <v>0</v>
      </c>
      <c r="N940" s="29"/>
      <c r="O940" s="11">
        <f t="shared" si="33"/>
        <v>100</v>
      </c>
    </row>
    <row r="941" spans="2:15" ht="57" customHeight="1">
      <c r="B941" s="9" t="s">
        <v>618</v>
      </c>
      <c r="C941" s="10" t="s">
        <v>664</v>
      </c>
      <c r="D941" s="25" t="s">
        <v>619</v>
      </c>
      <c r="E941" s="26"/>
      <c r="F941" s="25"/>
      <c r="G941" s="26"/>
      <c r="H941" s="27">
        <v>16872840</v>
      </c>
      <c r="I941" s="28"/>
      <c r="J941" s="29"/>
      <c r="K941" s="27">
        <v>16872840</v>
      </c>
      <c r="L941" s="29"/>
      <c r="M941" s="27">
        <f t="shared" si="34"/>
        <v>0</v>
      </c>
      <c r="N941" s="29"/>
      <c r="O941" s="11">
        <f t="shared" si="33"/>
        <v>100</v>
      </c>
    </row>
    <row r="942" spans="2:15" ht="34.5" customHeight="1">
      <c r="B942" s="9" t="s">
        <v>131</v>
      </c>
      <c r="C942" s="10" t="s">
        <v>664</v>
      </c>
      <c r="D942" s="25" t="s">
        <v>619</v>
      </c>
      <c r="E942" s="26"/>
      <c r="F942" s="25" t="s">
        <v>132</v>
      </c>
      <c r="G942" s="26"/>
      <c r="H942" s="27">
        <v>16872840</v>
      </c>
      <c r="I942" s="28"/>
      <c r="J942" s="29"/>
      <c r="K942" s="27">
        <v>16872840</v>
      </c>
      <c r="L942" s="29"/>
      <c r="M942" s="27">
        <f t="shared" si="34"/>
        <v>0</v>
      </c>
      <c r="N942" s="29"/>
      <c r="O942" s="11">
        <f t="shared" si="33"/>
        <v>100</v>
      </c>
    </row>
    <row r="943" spans="2:15" ht="15" customHeight="1">
      <c r="B943" s="9" t="s">
        <v>285</v>
      </c>
      <c r="C943" s="10" t="s">
        <v>664</v>
      </c>
      <c r="D943" s="25" t="s">
        <v>619</v>
      </c>
      <c r="E943" s="26"/>
      <c r="F943" s="25" t="s">
        <v>286</v>
      </c>
      <c r="G943" s="26"/>
      <c r="H943" s="27">
        <v>16872840</v>
      </c>
      <c r="I943" s="28"/>
      <c r="J943" s="29"/>
      <c r="K943" s="27">
        <v>16872840</v>
      </c>
      <c r="L943" s="29"/>
      <c r="M943" s="27">
        <f t="shared" si="34"/>
        <v>0</v>
      </c>
      <c r="N943" s="29"/>
      <c r="O943" s="11">
        <f t="shared" si="33"/>
        <v>100</v>
      </c>
    </row>
    <row r="944" spans="2:15" ht="23.25" customHeight="1">
      <c r="B944" s="9" t="s">
        <v>95</v>
      </c>
      <c r="C944" s="10" t="s">
        <v>664</v>
      </c>
      <c r="D944" s="25" t="s">
        <v>96</v>
      </c>
      <c r="E944" s="26"/>
      <c r="F944" s="25"/>
      <c r="G944" s="26"/>
      <c r="H944" s="27">
        <v>395500</v>
      </c>
      <c r="I944" s="28"/>
      <c r="J944" s="29"/>
      <c r="K944" s="27">
        <v>369000</v>
      </c>
      <c r="L944" s="29"/>
      <c r="M944" s="27">
        <f t="shared" si="34"/>
        <v>26500</v>
      </c>
      <c r="N944" s="29"/>
      <c r="O944" s="11">
        <f t="shared" si="33"/>
        <v>93.299620733249057</v>
      </c>
    </row>
    <row r="945" spans="2:15" ht="57" customHeight="1">
      <c r="B945" s="9" t="s">
        <v>97</v>
      </c>
      <c r="C945" s="10" t="s">
        <v>664</v>
      </c>
      <c r="D945" s="25" t="s">
        <v>98</v>
      </c>
      <c r="E945" s="26"/>
      <c r="F945" s="25"/>
      <c r="G945" s="26"/>
      <c r="H945" s="27">
        <v>395500</v>
      </c>
      <c r="I945" s="28"/>
      <c r="J945" s="29"/>
      <c r="K945" s="27">
        <v>369000</v>
      </c>
      <c r="L945" s="29"/>
      <c r="M945" s="27">
        <f t="shared" si="34"/>
        <v>26500</v>
      </c>
      <c r="N945" s="29"/>
      <c r="O945" s="11">
        <f t="shared" si="33"/>
        <v>93.299620733249057</v>
      </c>
    </row>
    <row r="946" spans="2:15" ht="23.25" customHeight="1">
      <c r="B946" s="9" t="s">
        <v>99</v>
      </c>
      <c r="C946" s="10" t="s">
        <v>664</v>
      </c>
      <c r="D946" s="25" t="s">
        <v>100</v>
      </c>
      <c r="E946" s="26"/>
      <c r="F946" s="25"/>
      <c r="G946" s="26"/>
      <c r="H946" s="27">
        <v>395500</v>
      </c>
      <c r="I946" s="28"/>
      <c r="J946" s="29"/>
      <c r="K946" s="27">
        <v>369000</v>
      </c>
      <c r="L946" s="29"/>
      <c r="M946" s="27">
        <f t="shared" si="34"/>
        <v>26500</v>
      </c>
      <c r="N946" s="29"/>
      <c r="O946" s="11">
        <f t="shared" si="33"/>
        <v>93.299620733249057</v>
      </c>
    </row>
    <row r="947" spans="2:15" ht="23.25" customHeight="1">
      <c r="B947" s="9" t="s">
        <v>101</v>
      </c>
      <c r="C947" s="10" t="s">
        <v>664</v>
      </c>
      <c r="D947" s="25" t="s">
        <v>102</v>
      </c>
      <c r="E947" s="26"/>
      <c r="F947" s="25"/>
      <c r="G947" s="26"/>
      <c r="H947" s="27">
        <v>395500</v>
      </c>
      <c r="I947" s="28"/>
      <c r="J947" s="29"/>
      <c r="K947" s="27">
        <v>369000</v>
      </c>
      <c r="L947" s="29"/>
      <c r="M947" s="27">
        <f t="shared" si="34"/>
        <v>26500</v>
      </c>
      <c r="N947" s="29"/>
      <c r="O947" s="11">
        <f t="shared" si="33"/>
        <v>93.299620733249057</v>
      </c>
    </row>
    <row r="948" spans="2:15" ht="34.5" customHeight="1">
      <c r="B948" s="9" t="s">
        <v>27</v>
      </c>
      <c r="C948" s="10" t="s">
        <v>664</v>
      </c>
      <c r="D948" s="25" t="s">
        <v>102</v>
      </c>
      <c r="E948" s="26"/>
      <c r="F948" s="25" t="s">
        <v>28</v>
      </c>
      <c r="G948" s="26"/>
      <c r="H948" s="27">
        <v>199000</v>
      </c>
      <c r="I948" s="28"/>
      <c r="J948" s="29"/>
      <c r="K948" s="27">
        <v>199000</v>
      </c>
      <c r="L948" s="29"/>
      <c r="M948" s="27">
        <f t="shared" si="34"/>
        <v>0</v>
      </c>
      <c r="N948" s="29"/>
      <c r="O948" s="11">
        <f t="shared" si="33"/>
        <v>100</v>
      </c>
    </row>
    <row r="949" spans="2:15" ht="34.5" customHeight="1">
      <c r="B949" s="9" t="s">
        <v>29</v>
      </c>
      <c r="C949" s="10" t="s">
        <v>664</v>
      </c>
      <c r="D949" s="25" t="s">
        <v>102</v>
      </c>
      <c r="E949" s="26"/>
      <c r="F949" s="25" t="s">
        <v>30</v>
      </c>
      <c r="G949" s="26"/>
      <c r="H949" s="27">
        <v>199000</v>
      </c>
      <c r="I949" s="28"/>
      <c r="J949" s="29"/>
      <c r="K949" s="27">
        <v>199000</v>
      </c>
      <c r="L949" s="29"/>
      <c r="M949" s="27">
        <f t="shared" si="34"/>
        <v>0</v>
      </c>
      <c r="N949" s="29"/>
      <c r="O949" s="11">
        <f t="shared" si="33"/>
        <v>100</v>
      </c>
    </row>
    <row r="950" spans="2:15" ht="34.5" customHeight="1">
      <c r="B950" s="9" t="s">
        <v>131</v>
      </c>
      <c r="C950" s="10" t="s">
        <v>664</v>
      </c>
      <c r="D950" s="25" t="s">
        <v>102</v>
      </c>
      <c r="E950" s="26"/>
      <c r="F950" s="25" t="s">
        <v>132</v>
      </c>
      <c r="G950" s="26"/>
      <c r="H950" s="27">
        <v>196500</v>
      </c>
      <c r="I950" s="28"/>
      <c r="J950" s="29"/>
      <c r="K950" s="27">
        <v>170000</v>
      </c>
      <c r="L950" s="29"/>
      <c r="M950" s="27">
        <f t="shared" si="34"/>
        <v>26500</v>
      </c>
      <c r="N950" s="29"/>
      <c r="O950" s="11">
        <f t="shared" si="33"/>
        <v>86.513994910941477</v>
      </c>
    </row>
    <row r="951" spans="2:15" ht="15" customHeight="1">
      <c r="B951" s="9" t="s">
        <v>285</v>
      </c>
      <c r="C951" s="10" t="s">
        <v>664</v>
      </c>
      <c r="D951" s="25" t="s">
        <v>102</v>
      </c>
      <c r="E951" s="26"/>
      <c r="F951" s="25" t="s">
        <v>286</v>
      </c>
      <c r="G951" s="26"/>
      <c r="H951" s="27">
        <v>196500</v>
      </c>
      <c r="I951" s="28"/>
      <c r="J951" s="29"/>
      <c r="K951" s="27">
        <v>170000</v>
      </c>
      <c r="L951" s="29"/>
      <c r="M951" s="27">
        <f t="shared" si="34"/>
        <v>26500</v>
      </c>
      <c r="N951" s="29"/>
      <c r="O951" s="11">
        <f t="shared" si="33"/>
        <v>86.513994910941477</v>
      </c>
    </row>
    <row r="952" spans="2:15" s="13" customFormat="1" ht="15" customHeight="1">
      <c r="B952" s="14" t="s">
        <v>666</v>
      </c>
      <c r="C952" s="15" t="s">
        <v>667</v>
      </c>
      <c r="D952" s="30"/>
      <c r="E952" s="31"/>
      <c r="F952" s="30"/>
      <c r="G952" s="31"/>
      <c r="H952" s="20">
        <v>8622000</v>
      </c>
      <c r="I952" s="21"/>
      <c r="J952" s="22"/>
      <c r="K952" s="20">
        <v>8622000</v>
      </c>
      <c r="L952" s="22"/>
      <c r="M952" s="20">
        <f t="shared" si="34"/>
        <v>0</v>
      </c>
      <c r="N952" s="22"/>
      <c r="O952" s="12">
        <f t="shared" si="33"/>
        <v>100</v>
      </c>
    </row>
    <row r="953" spans="2:15" ht="23.25" customHeight="1">
      <c r="B953" s="9" t="s">
        <v>668</v>
      </c>
      <c r="C953" s="10" t="s">
        <v>669</v>
      </c>
      <c r="D953" s="25"/>
      <c r="E953" s="26"/>
      <c r="F953" s="25"/>
      <c r="G953" s="26"/>
      <c r="H953" s="27">
        <v>8622000</v>
      </c>
      <c r="I953" s="28"/>
      <c r="J953" s="29"/>
      <c r="K953" s="27">
        <v>8622000</v>
      </c>
      <c r="L953" s="29"/>
      <c r="M953" s="27">
        <f t="shared" si="34"/>
        <v>0</v>
      </c>
      <c r="N953" s="29"/>
      <c r="O953" s="11">
        <f t="shared" si="33"/>
        <v>100</v>
      </c>
    </row>
    <row r="954" spans="2:15" ht="23.25" customHeight="1">
      <c r="B954" s="9" t="s">
        <v>670</v>
      </c>
      <c r="C954" s="10" t="s">
        <v>669</v>
      </c>
      <c r="D954" s="25" t="s">
        <v>671</v>
      </c>
      <c r="E954" s="26"/>
      <c r="F954" s="25"/>
      <c r="G954" s="26"/>
      <c r="H954" s="27">
        <v>8622000</v>
      </c>
      <c r="I954" s="28"/>
      <c r="J954" s="29"/>
      <c r="K954" s="27">
        <v>8622000</v>
      </c>
      <c r="L954" s="29"/>
      <c r="M954" s="27">
        <f t="shared" si="34"/>
        <v>0</v>
      </c>
      <c r="N954" s="29"/>
      <c r="O954" s="11">
        <f t="shared" si="33"/>
        <v>100</v>
      </c>
    </row>
    <row r="955" spans="2:15" ht="34.5" customHeight="1">
      <c r="B955" s="9" t="s">
        <v>672</v>
      </c>
      <c r="C955" s="10" t="s">
        <v>669</v>
      </c>
      <c r="D955" s="25" t="s">
        <v>673</v>
      </c>
      <c r="E955" s="26"/>
      <c r="F955" s="25"/>
      <c r="G955" s="26"/>
      <c r="H955" s="27">
        <v>8622000</v>
      </c>
      <c r="I955" s="28"/>
      <c r="J955" s="29"/>
      <c r="K955" s="27">
        <v>8622000</v>
      </c>
      <c r="L955" s="29"/>
      <c r="M955" s="27">
        <f t="shared" si="34"/>
        <v>0</v>
      </c>
      <c r="N955" s="29"/>
      <c r="O955" s="11">
        <f t="shared" si="33"/>
        <v>100</v>
      </c>
    </row>
    <row r="956" spans="2:15" ht="34.5" customHeight="1">
      <c r="B956" s="9" t="s">
        <v>674</v>
      </c>
      <c r="C956" s="10" t="s">
        <v>669</v>
      </c>
      <c r="D956" s="25" t="s">
        <v>675</v>
      </c>
      <c r="E956" s="26"/>
      <c r="F956" s="25"/>
      <c r="G956" s="26"/>
      <c r="H956" s="27">
        <v>8622000</v>
      </c>
      <c r="I956" s="28"/>
      <c r="J956" s="29"/>
      <c r="K956" s="27">
        <v>8622000</v>
      </c>
      <c r="L956" s="29"/>
      <c r="M956" s="27">
        <f t="shared" si="34"/>
        <v>0</v>
      </c>
      <c r="N956" s="29"/>
      <c r="O956" s="11">
        <f t="shared" si="33"/>
        <v>100</v>
      </c>
    </row>
    <row r="957" spans="2:15" ht="79.5" customHeight="1">
      <c r="B957" s="9" t="s">
        <v>676</v>
      </c>
      <c r="C957" s="10" t="s">
        <v>669</v>
      </c>
      <c r="D957" s="25" t="s">
        <v>677</v>
      </c>
      <c r="E957" s="26"/>
      <c r="F957" s="25"/>
      <c r="G957" s="26"/>
      <c r="H957" s="27">
        <v>8622000</v>
      </c>
      <c r="I957" s="28"/>
      <c r="J957" s="29"/>
      <c r="K957" s="27">
        <v>8622000</v>
      </c>
      <c r="L957" s="29"/>
      <c r="M957" s="27">
        <f t="shared" si="34"/>
        <v>0</v>
      </c>
      <c r="N957" s="29"/>
      <c r="O957" s="11">
        <f t="shared" si="33"/>
        <v>100</v>
      </c>
    </row>
    <row r="958" spans="2:15" ht="23.25" customHeight="1">
      <c r="B958" s="9" t="s">
        <v>151</v>
      </c>
      <c r="C958" s="10" t="s">
        <v>669</v>
      </c>
      <c r="D958" s="25" t="s">
        <v>677</v>
      </c>
      <c r="E958" s="26"/>
      <c r="F958" s="25" t="s">
        <v>152</v>
      </c>
      <c r="G958" s="26"/>
      <c r="H958" s="27">
        <v>8622000</v>
      </c>
      <c r="I958" s="28"/>
      <c r="J958" s="29"/>
      <c r="K958" s="27">
        <v>8622000</v>
      </c>
      <c r="L958" s="29"/>
      <c r="M958" s="27">
        <f t="shared" si="34"/>
        <v>0</v>
      </c>
      <c r="N958" s="29"/>
      <c r="O958" s="11">
        <f t="shared" si="33"/>
        <v>100</v>
      </c>
    </row>
    <row r="959" spans="2:15" ht="34.5" customHeight="1">
      <c r="B959" s="9" t="s">
        <v>153</v>
      </c>
      <c r="C959" s="10" t="s">
        <v>669</v>
      </c>
      <c r="D959" s="25" t="s">
        <v>677</v>
      </c>
      <c r="E959" s="26"/>
      <c r="F959" s="25" t="s">
        <v>154</v>
      </c>
      <c r="G959" s="26"/>
      <c r="H959" s="27">
        <v>8622000</v>
      </c>
      <c r="I959" s="28"/>
      <c r="J959" s="29"/>
      <c r="K959" s="27">
        <v>8622000</v>
      </c>
      <c r="L959" s="29"/>
      <c r="M959" s="27">
        <f t="shared" si="34"/>
        <v>0</v>
      </c>
      <c r="N959" s="29"/>
      <c r="O959" s="11">
        <f t="shared" si="33"/>
        <v>100</v>
      </c>
    </row>
    <row r="960" spans="2:15" s="13" customFormat="1" ht="15" customHeight="1">
      <c r="B960" s="14" t="s">
        <v>678</v>
      </c>
      <c r="C960" s="15" t="s">
        <v>679</v>
      </c>
      <c r="D960" s="30"/>
      <c r="E960" s="31"/>
      <c r="F960" s="30"/>
      <c r="G960" s="31"/>
      <c r="H960" s="20">
        <v>290693035.08999997</v>
      </c>
      <c r="I960" s="21"/>
      <c r="J960" s="22"/>
      <c r="K960" s="20">
        <v>284605993.5</v>
      </c>
      <c r="L960" s="22"/>
      <c r="M960" s="20">
        <f t="shared" si="34"/>
        <v>6087041.5899999738</v>
      </c>
      <c r="N960" s="22"/>
      <c r="O960" s="12">
        <f t="shared" si="33"/>
        <v>97.906024274673314</v>
      </c>
    </row>
    <row r="961" spans="2:15" ht="15" customHeight="1">
      <c r="B961" s="9" t="s">
        <v>680</v>
      </c>
      <c r="C961" s="10" t="s">
        <v>681</v>
      </c>
      <c r="D961" s="25"/>
      <c r="E961" s="26"/>
      <c r="F961" s="25"/>
      <c r="G961" s="26"/>
      <c r="H961" s="27">
        <v>19946300</v>
      </c>
      <c r="I961" s="28"/>
      <c r="J961" s="29"/>
      <c r="K961" s="27">
        <v>19896740.960000001</v>
      </c>
      <c r="L961" s="29"/>
      <c r="M961" s="27">
        <f t="shared" si="34"/>
        <v>49559.039999999106</v>
      </c>
      <c r="N961" s="29"/>
      <c r="O961" s="11">
        <f t="shared" si="33"/>
        <v>99.751537678667219</v>
      </c>
    </row>
    <row r="962" spans="2:15" ht="23.25" customHeight="1">
      <c r="B962" s="9" t="s">
        <v>57</v>
      </c>
      <c r="C962" s="10" t="s">
        <v>681</v>
      </c>
      <c r="D962" s="25" t="s">
        <v>58</v>
      </c>
      <c r="E962" s="26"/>
      <c r="F962" s="25"/>
      <c r="G962" s="26"/>
      <c r="H962" s="27">
        <v>19946300</v>
      </c>
      <c r="I962" s="28"/>
      <c r="J962" s="29"/>
      <c r="K962" s="27">
        <v>19896740.960000001</v>
      </c>
      <c r="L962" s="29"/>
      <c r="M962" s="27">
        <f t="shared" si="34"/>
        <v>49559.039999999106</v>
      </c>
      <c r="N962" s="29"/>
      <c r="O962" s="11">
        <f t="shared" si="33"/>
        <v>99.751537678667219</v>
      </c>
    </row>
    <row r="963" spans="2:15" ht="23.25" customHeight="1">
      <c r="B963" s="9" t="s">
        <v>59</v>
      </c>
      <c r="C963" s="10" t="s">
        <v>681</v>
      </c>
      <c r="D963" s="25" t="s">
        <v>60</v>
      </c>
      <c r="E963" s="26"/>
      <c r="F963" s="25"/>
      <c r="G963" s="26"/>
      <c r="H963" s="27">
        <v>19946300</v>
      </c>
      <c r="I963" s="28"/>
      <c r="J963" s="29"/>
      <c r="K963" s="27">
        <v>19896740.960000001</v>
      </c>
      <c r="L963" s="29"/>
      <c r="M963" s="27">
        <f t="shared" si="34"/>
        <v>49559.039999999106</v>
      </c>
      <c r="N963" s="29"/>
      <c r="O963" s="11">
        <f t="shared" si="33"/>
        <v>99.751537678667219</v>
      </c>
    </row>
    <row r="964" spans="2:15" ht="45.75" customHeight="1">
      <c r="B964" s="9" t="s">
        <v>682</v>
      </c>
      <c r="C964" s="10" t="s">
        <v>681</v>
      </c>
      <c r="D964" s="25" t="s">
        <v>683</v>
      </c>
      <c r="E964" s="26"/>
      <c r="F964" s="25"/>
      <c r="G964" s="26"/>
      <c r="H964" s="27">
        <v>19946300</v>
      </c>
      <c r="I964" s="28"/>
      <c r="J964" s="29"/>
      <c r="K964" s="27">
        <v>19896740.960000001</v>
      </c>
      <c r="L964" s="29"/>
      <c r="M964" s="27">
        <f t="shared" si="34"/>
        <v>49559.039999999106</v>
      </c>
      <c r="N964" s="29"/>
      <c r="O964" s="11">
        <f t="shared" ref="O964:O1027" si="35">K964/H964*100</f>
        <v>99.751537678667219</v>
      </c>
    </row>
    <row r="965" spans="2:15" ht="45.75" customHeight="1">
      <c r="B965" s="9" t="s">
        <v>684</v>
      </c>
      <c r="C965" s="10" t="s">
        <v>681</v>
      </c>
      <c r="D965" s="25" t="s">
        <v>685</v>
      </c>
      <c r="E965" s="26"/>
      <c r="F965" s="25"/>
      <c r="G965" s="26"/>
      <c r="H965" s="27">
        <v>19946300</v>
      </c>
      <c r="I965" s="28"/>
      <c r="J965" s="29"/>
      <c r="K965" s="27">
        <v>19896740.960000001</v>
      </c>
      <c r="L965" s="29"/>
      <c r="M965" s="27">
        <f t="shared" si="34"/>
        <v>49559.039999999106</v>
      </c>
      <c r="N965" s="29"/>
      <c r="O965" s="11">
        <f t="shared" si="35"/>
        <v>99.751537678667219</v>
      </c>
    </row>
    <row r="966" spans="2:15" ht="23.25" customHeight="1">
      <c r="B966" s="9" t="s">
        <v>151</v>
      </c>
      <c r="C966" s="10" t="s">
        <v>681</v>
      </c>
      <c r="D966" s="25" t="s">
        <v>685</v>
      </c>
      <c r="E966" s="26"/>
      <c r="F966" s="25" t="s">
        <v>152</v>
      </c>
      <c r="G966" s="26"/>
      <c r="H966" s="27">
        <v>19946300</v>
      </c>
      <c r="I966" s="28"/>
      <c r="J966" s="29"/>
      <c r="K966" s="27">
        <v>19896740.960000001</v>
      </c>
      <c r="L966" s="29"/>
      <c r="M966" s="27">
        <f t="shared" si="34"/>
        <v>49559.039999999106</v>
      </c>
      <c r="N966" s="29"/>
      <c r="O966" s="11">
        <f t="shared" si="35"/>
        <v>99.751537678667219</v>
      </c>
    </row>
    <row r="967" spans="2:15" ht="34.5" customHeight="1">
      <c r="B967" s="9" t="s">
        <v>153</v>
      </c>
      <c r="C967" s="10" t="s">
        <v>681</v>
      </c>
      <c r="D967" s="25" t="s">
        <v>685</v>
      </c>
      <c r="E967" s="26"/>
      <c r="F967" s="25" t="s">
        <v>154</v>
      </c>
      <c r="G967" s="26"/>
      <c r="H967" s="27">
        <v>19946300</v>
      </c>
      <c r="I967" s="28"/>
      <c r="J967" s="29"/>
      <c r="K967" s="27">
        <v>19896740.960000001</v>
      </c>
      <c r="L967" s="29"/>
      <c r="M967" s="27">
        <f t="shared" si="34"/>
        <v>49559.039999999106</v>
      </c>
      <c r="N967" s="29"/>
      <c r="O967" s="11">
        <f t="shared" si="35"/>
        <v>99.751537678667219</v>
      </c>
    </row>
    <row r="968" spans="2:15" ht="15" customHeight="1">
      <c r="B968" s="9" t="s">
        <v>686</v>
      </c>
      <c r="C968" s="10" t="s">
        <v>687</v>
      </c>
      <c r="D968" s="25"/>
      <c r="E968" s="26"/>
      <c r="F968" s="25"/>
      <c r="G968" s="26"/>
      <c r="H968" s="27">
        <v>92025029.530000001</v>
      </c>
      <c r="I968" s="28"/>
      <c r="J968" s="29"/>
      <c r="K968" s="27">
        <v>90591887.170000002</v>
      </c>
      <c r="L968" s="29"/>
      <c r="M968" s="27">
        <f t="shared" si="34"/>
        <v>1433142.3599999994</v>
      </c>
      <c r="N968" s="29"/>
      <c r="O968" s="11">
        <f t="shared" si="35"/>
        <v>98.442660255237627</v>
      </c>
    </row>
    <row r="969" spans="2:15" ht="23.25" customHeight="1">
      <c r="B969" s="9" t="s">
        <v>57</v>
      </c>
      <c r="C969" s="10" t="s">
        <v>687</v>
      </c>
      <c r="D969" s="25" t="s">
        <v>58</v>
      </c>
      <c r="E969" s="26"/>
      <c r="F969" s="25"/>
      <c r="G969" s="26"/>
      <c r="H969" s="27">
        <v>88422000</v>
      </c>
      <c r="I969" s="28"/>
      <c r="J969" s="29"/>
      <c r="K969" s="27">
        <v>86988934.370000005</v>
      </c>
      <c r="L969" s="29"/>
      <c r="M969" s="27">
        <f t="shared" si="34"/>
        <v>1433065.6299999952</v>
      </c>
      <c r="N969" s="29"/>
      <c r="O969" s="11">
        <f t="shared" si="35"/>
        <v>98.379288378457858</v>
      </c>
    </row>
    <row r="970" spans="2:15" ht="23.25" customHeight="1">
      <c r="B970" s="9" t="s">
        <v>59</v>
      </c>
      <c r="C970" s="10" t="s">
        <v>687</v>
      </c>
      <c r="D970" s="25" t="s">
        <v>60</v>
      </c>
      <c r="E970" s="26"/>
      <c r="F970" s="25"/>
      <c r="G970" s="26"/>
      <c r="H970" s="27">
        <v>88422000</v>
      </c>
      <c r="I970" s="28"/>
      <c r="J970" s="29"/>
      <c r="K970" s="27">
        <v>86988934.370000005</v>
      </c>
      <c r="L970" s="29"/>
      <c r="M970" s="27">
        <f t="shared" si="34"/>
        <v>1433065.6299999952</v>
      </c>
      <c r="N970" s="29"/>
      <c r="O970" s="11">
        <f t="shared" si="35"/>
        <v>98.379288378457858</v>
      </c>
    </row>
    <row r="971" spans="2:15" ht="68.25" customHeight="1">
      <c r="B971" s="9" t="s">
        <v>61</v>
      </c>
      <c r="C971" s="10" t="s">
        <v>687</v>
      </c>
      <c r="D971" s="25" t="s">
        <v>62</v>
      </c>
      <c r="E971" s="26"/>
      <c r="F971" s="25"/>
      <c r="G971" s="26"/>
      <c r="H971" s="27">
        <v>88422000</v>
      </c>
      <c r="I971" s="28"/>
      <c r="J971" s="29"/>
      <c r="K971" s="27">
        <v>86988934.370000005</v>
      </c>
      <c r="L971" s="29"/>
      <c r="M971" s="27">
        <f t="shared" si="34"/>
        <v>1433065.6299999952</v>
      </c>
      <c r="N971" s="29"/>
      <c r="O971" s="11">
        <f t="shared" si="35"/>
        <v>98.379288378457858</v>
      </c>
    </row>
    <row r="972" spans="2:15" ht="34.5" customHeight="1">
      <c r="B972" s="9" t="s">
        <v>688</v>
      </c>
      <c r="C972" s="10" t="s">
        <v>687</v>
      </c>
      <c r="D972" s="25" t="s">
        <v>689</v>
      </c>
      <c r="E972" s="26"/>
      <c r="F972" s="25"/>
      <c r="G972" s="26"/>
      <c r="H972" s="27">
        <v>88422000</v>
      </c>
      <c r="I972" s="28"/>
      <c r="J972" s="29"/>
      <c r="K972" s="27">
        <v>86988934.370000005</v>
      </c>
      <c r="L972" s="29"/>
      <c r="M972" s="27">
        <f t="shared" si="34"/>
        <v>1433065.6299999952</v>
      </c>
      <c r="N972" s="29"/>
      <c r="O972" s="11">
        <f t="shared" si="35"/>
        <v>98.379288378457858</v>
      </c>
    </row>
    <row r="973" spans="2:15" ht="23.25" customHeight="1">
      <c r="B973" s="9" t="s">
        <v>151</v>
      </c>
      <c r="C973" s="10" t="s">
        <v>687</v>
      </c>
      <c r="D973" s="25" t="s">
        <v>689</v>
      </c>
      <c r="E973" s="26"/>
      <c r="F973" s="25" t="s">
        <v>152</v>
      </c>
      <c r="G973" s="26"/>
      <c r="H973" s="27">
        <v>88422000</v>
      </c>
      <c r="I973" s="28"/>
      <c r="J973" s="29"/>
      <c r="K973" s="27">
        <v>86988934.370000005</v>
      </c>
      <c r="L973" s="29"/>
      <c r="M973" s="27">
        <f t="shared" si="34"/>
        <v>1433065.6299999952</v>
      </c>
      <c r="N973" s="29"/>
      <c r="O973" s="11">
        <f t="shared" si="35"/>
        <v>98.379288378457858</v>
      </c>
    </row>
    <row r="974" spans="2:15" ht="34.5" customHeight="1">
      <c r="B974" s="9" t="s">
        <v>153</v>
      </c>
      <c r="C974" s="10" t="s">
        <v>687</v>
      </c>
      <c r="D974" s="25" t="s">
        <v>689</v>
      </c>
      <c r="E974" s="26"/>
      <c r="F974" s="25" t="s">
        <v>154</v>
      </c>
      <c r="G974" s="26"/>
      <c r="H974" s="27">
        <v>88422000</v>
      </c>
      <c r="I974" s="28"/>
      <c r="J974" s="29"/>
      <c r="K974" s="27">
        <v>86988934.370000005</v>
      </c>
      <c r="L974" s="29"/>
      <c r="M974" s="27">
        <f t="shared" si="34"/>
        <v>1433065.6299999952</v>
      </c>
      <c r="N974" s="29"/>
      <c r="O974" s="11">
        <f t="shared" si="35"/>
        <v>98.379288378457858</v>
      </c>
    </row>
    <row r="975" spans="2:15" ht="15" customHeight="1">
      <c r="B975" s="9" t="s">
        <v>65</v>
      </c>
      <c r="C975" s="10" t="s">
        <v>687</v>
      </c>
      <c r="D975" s="25" t="s">
        <v>66</v>
      </c>
      <c r="E975" s="26"/>
      <c r="F975" s="25"/>
      <c r="G975" s="26"/>
      <c r="H975" s="27">
        <v>3603029.53</v>
      </c>
      <c r="I975" s="28"/>
      <c r="J975" s="29"/>
      <c r="K975" s="27">
        <v>3602952.8</v>
      </c>
      <c r="L975" s="29"/>
      <c r="M975" s="27">
        <f t="shared" si="34"/>
        <v>76.729999999981374</v>
      </c>
      <c r="N975" s="29"/>
      <c r="O975" s="11">
        <f t="shared" si="35"/>
        <v>99.997870403243681</v>
      </c>
    </row>
    <row r="976" spans="2:15" ht="34.5" customHeight="1">
      <c r="B976" s="9" t="s">
        <v>690</v>
      </c>
      <c r="C976" s="10" t="s">
        <v>687</v>
      </c>
      <c r="D976" s="25" t="s">
        <v>691</v>
      </c>
      <c r="E976" s="26"/>
      <c r="F976" s="25"/>
      <c r="G976" s="26"/>
      <c r="H976" s="27">
        <v>3603029.53</v>
      </c>
      <c r="I976" s="28"/>
      <c r="J976" s="29"/>
      <c r="K976" s="27">
        <v>3602952.8</v>
      </c>
      <c r="L976" s="29"/>
      <c r="M976" s="27">
        <f t="shared" si="34"/>
        <v>76.729999999981374</v>
      </c>
      <c r="N976" s="29"/>
      <c r="O976" s="11">
        <f t="shared" si="35"/>
        <v>99.997870403243681</v>
      </c>
    </row>
    <row r="977" spans="2:15" ht="57" customHeight="1">
      <c r="B977" s="9" t="s">
        <v>692</v>
      </c>
      <c r="C977" s="10" t="s">
        <v>687</v>
      </c>
      <c r="D977" s="25" t="s">
        <v>693</v>
      </c>
      <c r="E977" s="26"/>
      <c r="F977" s="25"/>
      <c r="G977" s="26"/>
      <c r="H977" s="27">
        <v>3603029.53</v>
      </c>
      <c r="I977" s="28"/>
      <c r="J977" s="29"/>
      <c r="K977" s="27">
        <v>3602952.8</v>
      </c>
      <c r="L977" s="29"/>
      <c r="M977" s="27">
        <f t="shared" si="34"/>
        <v>76.729999999981374</v>
      </c>
      <c r="N977" s="29"/>
      <c r="O977" s="11">
        <f t="shared" si="35"/>
        <v>99.997870403243681</v>
      </c>
    </row>
    <row r="978" spans="2:15" ht="23.25" customHeight="1">
      <c r="B978" s="9" t="s">
        <v>694</v>
      </c>
      <c r="C978" s="10" t="s">
        <v>687</v>
      </c>
      <c r="D978" s="25" t="s">
        <v>695</v>
      </c>
      <c r="E978" s="26"/>
      <c r="F978" s="25"/>
      <c r="G978" s="26"/>
      <c r="H978" s="27">
        <v>3603029.53</v>
      </c>
      <c r="I978" s="28"/>
      <c r="J978" s="29"/>
      <c r="K978" s="27">
        <v>3602952.8</v>
      </c>
      <c r="L978" s="29"/>
      <c r="M978" s="27">
        <f t="shared" si="34"/>
        <v>76.729999999981374</v>
      </c>
      <c r="N978" s="29"/>
      <c r="O978" s="11">
        <f t="shared" si="35"/>
        <v>99.997870403243681</v>
      </c>
    </row>
    <row r="979" spans="2:15" ht="23.25" customHeight="1">
      <c r="B979" s="9" t="s">
        <v>151</v>
      </c>
      <c r="C979" s="10" t="s">
        <v>687</v>
      </c>
      <c r="D979" s="25" t="s">
        <v>695</v>
      </c>
      <c r="E979" s="26"/>
      <c r="F979" s="25" t="s">
        <v>152</v>
      </c>
      <c r="G979" s="26"/>
      <c r="H979" s="27">
        <v>3603029.53</v>
      </c>
      <c r="I979" s="28"/>
      <c r="J979" s="29"/>
      <c r="K979" s="27">
        <v>3602952.8</v>
      </c>
      <c r="L979" s="29"/>
      <c r="M979" s="27">
        <f t="shared" si="34"/>
        <v>76.729999999981374</v>
      </c>
      <c r="N979" s="29"/>
      <c r="O979" s="11">
        <f t="shared" si="35"/>
        <v>99.997870403243681</v>
      </c>
    </row>
    <row r="980" spans="2:15" ht="34.5" customHeight="1">
      <c r="B980" s="9" t="s">
        <v>153</v>
      </c>
      <c r="C980" s="10" t="s">
        <v>687</v>
      </c>
      <c r="D980" s="25" t="s">
        <v>695</v>
      </c>
      <c r="E980" s="26"/>
      <c r="F980" s="25" t="s">
        <v>154</v>
      </c>
      <c r="G980" s="26"/>
      <c r="H980" s="27">
        <v>3603029.53</v>
      </c>
      <c r="I980" s="28"/>
      <c r="J980" s="29"/>
      <c r="K980" s="27">
        <v>3602952.8</v>
      </c>
      <c r="L980" s="29"/>
      <c r="M980" s="27">
        <f t="shared" si="34"/>
        <v>76.729999999981374</v>
      </c>
      <c r="N980" s="29"/>
      <c r="O980" s="11">
        <f t="shared" si="35"/>
        <v>99.997870403243681</v>
      </c>
    </row>
    <row r="981" spans="2:15" ht="15" customHeight="1">
      <c r="B981" s="9" t="s">
        <v>696</v>
      </c>
      <c r="C981" s="10" t="s">
        <v>697</v>
      </c>
      <c r="D981" s="25"/>
      <c r="E981" s="26"/>
      <c r="F981" s="25"/>
      <c r="G981" s="26"/>
      <c r="H981" s="27">
        <v>178447155.56</v>
      </c>
      <c r="I981" s="28"/>
      <c r="J981" s="29"/>
      <c r="K981" s="27">
        <v>173842815.37</v>
      </c>
      <c r="L981" s="29"/>
      <c r="M981" s="27">
        <f t="shared" si="34"/>
        <v>4604340.1899999976</v>
      </c>
      <c r="N981" s="29"/>
      <c r="O981" s="11">
        <f t="shared" si="35"/>
        <v>97.419773839739435</v>
      </c>
    </row>
    <row r="982" spans="2:15" ht="23.25" customHeight="1">
      <c r="B982" s="9" t="s">
        <v>49</v>
      </c>
      <c r="C982" s="10" t="s">
        <v>697</v>
      </c>
      <c r="D982" s="25" t="s">
        <v>50</v>
      </c>
      <c r="E982" s="26"/>
      <c r="F982" s="25"/>
      <c r="G982" s="26"/>
      <c r="H982" s="27">
        <v>69800000</v>
      </c>
      <c r="I982" s="28"/>
      <c r="J982" s="29"/>
      <c r="K982" s="27">
        <v>66621346.780000001</v>
      </c>
      <c r="L982" s="29"/>
      <c r="M982" s="27">
        <f t="shared" si="34"/>
        <v>3178653.2199999988</v>
      </c>
      <c r="N982" s="29"/>
      <c r="O982" s="11">
        <f t="shared" si="35"/>
        <v>95.446055558739246</v>
      </c>
    </row>
    <row r="983" spans="2:15" ht="23.25" customHeight="1">
      <c r="B983" s="9" t="s">
        <v>508</v>
      </c>
      <c r="C983" s="10" t="s">
        <v>697</v>
      </c>
      <c r="D983" s="25" t="s">
        <v>509</v>
      </c>
      <c r="E983" s="26"/>
      <c r="F983" s="25"/>
      <c r="G983" s="26"/>
      <c r="H983" s="27">
        <v>69800000</v>
      </c>
      <c r="I983" s="28"/>
      <c r="J983" s="29"/>
      <c r="K983" s="27">
        <v>66621346.780000001</v>
      </c>
      <c r="L983" s="29"/>
      <c r="M983" s="27">
        <f t="shared" si="34"/>
        <v>3178653.2199999988</v>
      </c>
      <c r="N983" s="29"/>
      <c r="O983" s="11">
        <f t="shared" si="35"/>
        <v>95.446055558739246</v>
      </c>
    </row>
    <row r="984" spans="2:15" ht="45.75" customHeight="1">
      <c r="B984" s="9" t="s">
        <v>510</v>
      </c>
      <c r="C984" s="10" t="s">
        <v>697</v>
      </c>
      <c r="D984" s="25" t="s">
        <v>511</v>
      </c>
      <c r="E984" s="26"/>
      <c r="F984" s="25"/>
      <c r="G984" s="26"/>
      <c r="H984" s="27">
        <v>69800000</v>
      </c>
      <c r="I984" s="28"/>
      <c r="J984" s="29"/>
      <c r="K984" s="27">
        <v>66621346.780000001</v>
      </c>
      <c r="L984" s="29"/>
      <c r="M984" s="27">
        <f t="shared" si="34"/>
        <v>3178653.2199999988</v>
      </c>
      <c r="N984" s="29"/>
      <c r="O984" s="11">
        <f t="shared" si="35"/>
        <v>95.446055558739246</v>
      </c>
    </row>
    <row r="985" spans="2:15" ht="79.5" customHeight="1">
      <c r="B985" s="9" t="s">
        <v>613</v>
      </c>
      <c r="C985" s="10" t="s">
        <v>697</v>
      </c>
      <c r="D985" s="25" t="s">
        <v>614</v>
      </c>
      <c r="E985" s="26"/>
      <c r="F985" s="25"/>
      <c r="G985" s="26"/>
      <c r="H985" s="27">
        <v>69800000</v>
      </c>
      <c r="I985" s="28"/>
      <c r="J985" s="29"/>
      <c r="K985" s="27">
        <v>66621346.780000001</v>
      </c>
      <c r="L985" s="29"/>
      <c r="M985" s="27">
        <f t="shared" si="34"/>
        <v>3178653.2199999988</v>
      </c>
      <c r="N985" s="29"/>
      <c r="O985" s="11">
        <f t="shared" si="35"/>
        <v>95.446055558739246</v>
      </c>
    </row>
    <row r="986" spans="2:15" ht="34.5" customHeight="1">
      <c r="B986" s="9" t="s">
        <v>27</v>
      </c>
      <c r="C986" s="10" t="s">
        <v>697</v>
      </c>
      <c r="D986" s="25" t="s">
        <v>614</v>
      </c>
      <c r="E986" s="26"/>
      <c r="F986" s="25" t="s">
        <v>28</v>
      </c>
      <c r="G986" s="26"/>
      <c r="H986" s="27">
        <v>519600</v>
      </c>
      <c r="I986" s="28"/>
      <c r="J986" s="29"/>
      <c r="K986" s="27">
        <v>496187.69</v>
      </c>
      <c r="L986" s="29"/>
      <c r="M986" s="27">
        <f t="shared" ref="M986:M1034" si="36">H986-K986</f>
        <v>23412.309999999998</v>
      </c>
      <c r="N986" s="29"/>
      <c r="O986" s="11">
        <f t="shared" si="35"/>
        <v>95.494166666666672</v>
      </c>
    </row>
    <row r="987" spans="2:15" ht="34.5" customHeight="1">
      <c r="B987" s="9" t="s">
        <v>29</v>
      </c>
      <c r="C987" s="10" t="s">
        <v>697</v>
      </c>
      <c r="D987" s="25" t="s">
        <v>614</v>
      </c>
      <c r="E987" s="26"/>
      <c r="F987" s="25" t="s">
        <v>30</v>
      </c>
      <c r="G987" s="26"/>
      <c r="H987" s="27">
        <v>519600</v>
      </c>
      <c r="I987" s="28"/>
      <c r="J987" s="29"/>
      <c r="K987" s="27">
        <v>496187.69</v>
      </c>
      <c r="L987" s="29"/>
      <c r="M987" s="27">
        <f t="shared" si="36"/>
        <v>23412.309999999998</v>
      </c>
      <c r="N987" s="29"/>
      <c r="O987" s="11">
        <f t="shared" si="35"/>
        <v>95.494166666666672</v>
      </c>
    </row>
    <row r="988" spans="2:15" ht="23.25" customHeight="1">
      <c r="B988" s="9" t="s">
        <v>151</v>
      </c>
      <c r="C988" s="10" t="s">
        <v>697</v>
      </c>
      <c r="D988" s="25" t="s">
        <v>614</v>
      </c>
      <c r="E988" s="26"/>
      <c r="F988" s="25" t="s">
        <v>152</v>
      </c>
      <c r="G988" s="26"/>
      <c r="H988" s="27">
        <v>69280400</v>
      </c>
      <c r="I988" s="28"/>
      <c r="J988" s="29"/>
      <c r="K988" s="27">
        <v>66125159.090000004</v>
      </c>
      <c r="L988" s="29"/>
      <c r="M988" s="27">
        <f t="shared" si="36"/>
        <v>3155240.9099999964</v>
      </c>
      <c r="N988" s="29"/>
      <c r="O988" s="11">
        <f t="shared" si="35"/>
        <v>95.445694727513128</v>
      </c>
    </row>
    <row r="989" spans="2:15" ht="34.5" customHeight="1">
      <c r="B989" s="9" t="s">
        <v>153</v>
      </c>
      <c r="C989" s="10" t="s">
        <v>697</v>
      </c>
      <c r="D989" s="25" t="s">
        <v>614</v>
      </c>
      <c r="E989" s="26"/>
      <c r="F989" s="25" t="s">
        <v>154</v>
      </c>
      <c r="G989" s="26"/>
      <c r="H989" s="27">
        <v>69280400</v>
      </c>
      <c r="I989" s="28"/>
      <c r="J989" s="29"/>
      <c r="K989" s="27">
        <v>66125159.090000004</v>
      </c>
      <c r="L989" s="29"/>
      <c r="M989" s="27">
        <f t="shared" si="36"/>
        <v>3155240.9099999964</v>
      </c>
      <c r="N989" s="29"/>
      <c r="O989" s="11">
        <f t="shared" si="35"/>
        <v>95.445694727513128</v>
      </c>
    </row>
    <row r="990" spans="2:15" ht="15" customHeight="1">
      <c r="B990" s="9" t="s">
        <v>65</v>
      </c>
      <c r="C990" s="10" t="s">
        <v>697</v>
      </c>
      <c r="D990" s="25" t="s">
        <v>66</v>
      </c>
      <c r="E990" s="26"/>
      <c r="F990" s="25"/>
      <c r="G990" s="26"/>
      <c r="H990" s="27">
        <v>108647155.56</v>
      </c>
      <c r="I990" s="28"/>
      <c r="J990" s="29"/>
      <c r="K990" s="27">
        <v>107221468.59</v>
      </c>
      <c r="L990" s="29"/>
      <c r="M990" s="27">
        <f t="shared" si="36"/>
        <v>1425686.9699999988</v>
      </c>
      <c r="N990" s="29"/>
      <c r="O990" s="11">
        <f t="shared" si="35"/>
        <v>98.687782517037306</v>
      </c>
    </row>
    <row r="991" spans="2:15" ht="23.25" customHeight="1">
      <c r="B991" s="9" t="s">
        <v>698</v>
      </c>
      <c r="C991" s="10" t="s">
        <v>697</v>
      </c>
      <c r="D991" s="25" t="s">
        <v>699</v>
      </c>
      <c r="E991" s="26"/>
      <c r="F991" s="25"/>
      <c r="G991" s="26"/>
      <c r="H991" s="27">
        <v>9615155.5600000005</v>
      </c>
      <c r="I991" s="28"/>
      <c r="J991" s="29"/>
      <c r="K991" s="27">
        <v>9613800</v>
      </c>
      <c r="L991" s="29"/>
      <c r="M991" s="27">
        <f t="shared" si="36"/>
        <v>1355.5600000005215</v>
      </c>
      <c r="N991" s="29"/>
      <c r="O991" s="11">
        <f t="shared" si="35"/>
        <v>99.985901840157013</v>
      </c>
    </row>
    <row r="992" spans="2:15" ht="68.25" customHeight="1">
      <c r="B992" s="9" t="s">
        <v>700</v>
      </c>
      <c r="C992" s="10" t="s">
        <v>697</v>
      </c>
      <c r="D992" s="25" t="s">
        <v>701</v>
      </c>
      <c r="E992" s="26"/>
      <c r="F992" s="25"/>
      <c r="G992" s="26"/>
      <c r="H992" s="27">
        <v>9615155.5600000005</v>
      </c>
      <c r="I992" s="28"/>
      <c r="J992" s="29"/>
      <c r="K992" s="27">
        <v>9613800</v>
      </c>
      <c r="L992" s="29"/>
      <c r="M992" s="27">
        <f t="shared" si="36"/>
        <v>1355.5600000005215</v>
      </c>
      <c r="N992" s="29"/>
      <c r="O992" s="11">
        <f t="shared" si="35"/>
        <v>99.985901840157013</v>
      </c>
    </row>
    <row r="993" spans="2:15" ht="23.25" customHeight="1">
      <c r="B993" s="9" t="s">
        <v>702</v>
      </c>
      <c r="C993" s="10" t="s">
        <v>697</v>
      </c>
      <c r="D993" s="25" t="s">
        <v>703</v>
      </c>
      <c r="E993" s="26"/>
      <c r="F993" s="25"/>
      <c r="G993" s="26"/>
      <c r="H993" s="27">
        <v>9615155.5600000005</v>
      </c>
      <c r="I993" s="28"/>
      <c r="J993" s="29"/>
      <c r="K993" s="27">
        <v>9613800</v>
      </c>
      <c r="L993" s="29"/>
      <c r="M993" s="27">
        <f t="shared" si="36"/>
        <v>1355.5600000005215</v>
      </c>
      <c r="N993" s="29"/>
      <c r="O993" s="11">
        <f t="shared" si="35"/>
        <v>99.985901840157013</v>
      </c>
    </row>
    <row r="994" spans="2:15" ht="23.25" customHeight="1">
      <c r="B994" s="9" t="s">
        <v>151</v>
      </c>
      <c r="C994" s="10" t="s">
        <v>697</v>
      </c>
      <c r="D994" s="25" t="s">
        <v>703</v>
      </c>
      <c r="E994" s="26"/>
      <c r="F994" s="25" t="s">
        <v>152</v>
      </c>
      <c r="G994" s="26"/>
      <c r="H994" s="27">
        <v>9615155.5600000005</v>
      </c>
      <c r="I994" s="28"/>
      <c r="J994" s="29"/>
      <c r="K994" s="27">
        <v>9613800</v>
      </c>
      <c r="L994" s="29"/>
      <c r="M994" s="27">
        <f t="shared" si="36"/>
        <v>1355.5600000005215</v>
      </c>
      <c r="N994" s="29"/>
      <c r="O994" s="11">
        <f t="shared" si="35"/>
        <v>99.985901840157013</v>
      </c>
    </row>
    <row r="995" spans="2:15" ht="34.5" customHeight="1">
      <c r="B995" s="9" t="s">
        <v>153</v>
      </c>
      <c r="C995" s="10" t="s">
        <v>697</v>
      </c>
      <c r="D995" s="25" t="s">
        <v>703</v>
      </c>
      <c r="E995" s="26"/>
      <c r="F995" s="25" t="s">
        <v>154</v>
      </c>
      <c r="G995" s="26"/>
      <c r="H995" s="27">
        <v>9615155.5600000005</v>
      </c>
      <c r="I995" s="28"/>
      <c r="J995" s="29"/>
      <c r="K995" s="27">
        <v>9613800</v>
      </c>
      <c r="L995" s="29"/>
      <c r="M995" s="27">
        <f t="shared" si="36"/>
        <v>1355.5600000005215</v>
      </c>
      <c r="N995" s="29"/>
      <c r="O995" s="11">
        <f t="shared" si="35"/>
        <v>99.985901840157013</v>
      </c>
    </row>
    <row r="996" spans="2:15" ht="57" customHeight="1">
      <c r="B996" s="9" t="s">
        <v>704</v>
      </c>
      <c r="C996" s="10" t="s">
        <v>697</v>
      </c>
      <c r="D996" s="25" t="s">
        <v>705</v>
      </c>
      <c r="E996" s="26"/>
      <c r="F996" s="25"/>
      <c r="G996" s="26"/>
      <c r="H996" s="27">
        <v>99032000</v>
      </c>
      <c r="I996" s="28"/>
      <c r="J996" s="29"/>
      <c r="K996" s="27">
        <v>97607668.590000004</v>
      </c>
      <c r="L996" s="29"/>
      <c r="M996" s="27">
        <f t="shared" si="36"/>
        <v>1424331.4099999964</v>
      </c>
      <c r="N996" s="29"/>
      <c r="O996" s="11">
        <f t="shared" si="35"/>
        <v>98.561746294127147</v>
      </c>
    </row>
    <row r="997" spans="2:15" ht="79.5" customHeight="1">
      <c r="B997" s="9" t="s">
        <v>706</v>
      </c>
      <c r="C997" s="10" t="s">
        <v>697</v>
      </c>
      <c r="D997" s="25" t="s">
        <v>707</v>
      </c>
      <c r="E997" s="26"/>
      <c r="F997" s="25"/>
      <c r="G997" s="26"/>
      <c r="H997" s="27">
        <v>99032000</v>
      </c>
      <c r="I997" s="28"/>
      <c r="J997" s="29"/>
      <c r="K997" s="27">
        <v>97607668.590000004</v>
      </c>
      <c r="L997" s="29"/>
      <c r="M997" s="27">
        <f t="shared" si="36"/>
        <v>1424331.4099999964</v>
      </c>
      <c r="N997" s="29"/>
      <c r="O997" s="11">
        <f t="shared" si="35"/>
        <v>98.561746294127147</v>
      </c>
    </row>
    <row r="998" spans="2:15" ht="68.25" customHeight="1">
      <c r="B998" s="9" t="s">
        <v>708</v>
      </c>
      <c r="C998" s="10" t="s">
        <v>697</v>
      </c>
      <c r="D998" s="25" t="s">
        <v>709</v>
      </c>
      <c r="E998" s="26"/>
      <c r="F998" s="25"/>
      <c r="G998" s="26"/>
      <c r="H998" s="27">
        <v>99032000</v>
      </c>
      <c r="I998" s="28"/>
      <c r="J998" s="29"/>
      <c r="K998" s="27">
        <v>97607668.590000004</v>
      </c>
      <c r="L998" s="29"/>
      <c r="M998" s="27">
        <f t="shared" si="36"/>
        <v>1424331.4099999964</v>
      </c>
      <c r="N998" s="29"/>
      <c r="O998" s="11">
        <f t="shared" si="35"/>
        <v>98.561746294127147</v>
      </c>
    </row>
    <row r="999" spans="2:15" ht="34.5" customHeight="1">
      <c r="B999" s="9" t="s">
        <v>141</v>
      </c>
      <c r="C999" s="10" t="s">
        <v>697</v>
      </c>
      <c r="D999" s="25" t="s">
        <v>709</v>
      </c>
      <c r="E999" s="26"/>
      <c r="F999" s="25" t="s">
        <v>142</v>
      </c>
      <c r="G999" s="26"/>
      <c r="H999" s="27">
        <v>99032000</v>
      </c>
      <c r="I999" s="28"/>
      <c r="J999" s="29"/>
      <c r="K999" s="27">
        <v>97607668.590000004</v>
      </c>
      <c r="L999" s="29"/>
      <c r="M999" s="27">
        <f t="shared" si="36"/>
        <v>1424331.4099999964</v>
      </c>
      <c r="N999" s="29"/>
      <c r="O999" s="11">
        <f t="shared" si="35"/>
        <v>98.561746294127147</v>
      </c>
    </row>
    <row r="1000" spans="2:15" ht="15" customHeight="1">
      <c r="B1000" s="9" t="s">
        <v>143</v>
      </c>
      <c r="C1000" s="10" t="s">
        <v>697</v>
      </c>
      <c r="D1000" s="25" t="s">
        <v>709</v>
      </c>
      <c r="E1000" s="26"/>
      <c r="F1000" s="25" t="s">
        <v>144</v>
      </c>
      <c r="G1000" s="26"/>
      <c r="H1000" s="27">
        <v>99032000</v>
      </c>
      <c r="I1000" s="28"/>
      <c r="J1000" s="29"/>
      <c r="K1000" s="27">
        <v>97607668.590000004</v>
      </c>
      <c r="L1000" s="29"/>
      <c r="M1000" s="27">
        <f t="shared" si="36"/>
        <v>1424331.4099999964</v>
      </c>
      <c r="N1000" s="29"/>
      <c r="O1000" s="11">
        <f t="shared" si="35"/>
        <v>98.561746294127147</v>
      </c>
    </row>
    <row r="1001" spans="2:15" ht="23.25" customHeight="1">
      <c r="B1001" s="9" t="s">
        <v>710</v>
      </c>
      <c r="C1001" s="10" t="s">
        <v>711</v>
      </c>
      <c r="D1001" s="25"/>
      <c r="E1001" s="26"/>
      <c r="F1001" s="25"/>
      <c r="G1001" s="26"/>
      <c r="H1001" s="27">
        <v>274550</v>
      </c>
      <c r="I1001" s="28"/>
      <c r="J1001" s="29"/>
      <c r="K1001" s="27">
        <v>274550</v>
      </c>
      <c r="L1001" s="29"/>
      <c r="M1001" s="27">
        <f t="shared" si="36"/>
        <v>0</v>
      </c>
      <c r="N1001" s="29"/>
      <c r="O1001" s="11">
        <f t="shared" si="35"/>
        <v>100</v>
      </c>
    </row>
    <row r="1002" spans="2:15" ht="23.25" customHeight="1">
      <c r="B1002" s="9" t="s">
        <v>57</v>
      </c>
      <c r="C1002" s="10" t="s">
        <v>711</v>
      </c>
      <c r="D1002" s="25" t="s">
        <v>58</v>
      </c>
      <c r="E1002" s="26"/>
      <c r="F1002" s="25"/>
      <c r="G1002" s="26"/>
      <c r="H1002" s="27">
        <v>274550</v>
      </c>
      <c r="I1002" s="28"/>
      <c r="J1002" s="29"/>
      <c r="K1002" s="27">
        <v>274550</v>
      </c>
      <c r="L1002" s="29"/>
      <c r="M1002" s="27">
        <f t="shared" si="36"/>
        <v>0</v>
      </c>
      <c r="N1002" s="29"/>
      <c r="O1002" s="11">
        <f t="shared" si="35"/>
        <v>100</v>
      </c>
    </row>
    <row r="1003" spans="2:15" ht="23.25" customHeight="1">
      <c r="B1003" s="9" t="s">
        <v>59</v>
      </c>
      <c r="C1003" s="10" t="s">
        <v>711</v>
      </c>
      <c r="D1003" s="25" t="s">
        <v>60</v>
      </c>
      <c r="E1003" s="26"/>
      <c r="F1003" s="25"/>
      <c r="G1003" s="26"/>
      <c r="H1003" s="27">
        <v>274550</v>
      </c>
      <c r="I1003" s="28"/>
      <c r="J1003" s="29"/>
      <c r="K1003" s="27">
        <v>274550</v>
      </c>
      <c r="L1003" s="29"/>
      <c r="M1003" s="27">
        <f t="shared" si="36"/>
        <v>0</v>
      </c>
      <c r="N1003" s="29"/>
      <c r="O1003" s="11">
        <f t="shared" si="35"/>
        <v>100</v>
      </c>
    </row>
    <row r="1004" spans="2:15" ht="34.5" customHeight="1">
      <c r="B1004" s="9" t="s">
        <v>123</v>
      </c>
      <c r="C1004" s="10" t="s">
        <v>711</v>
      </c>
      <c r="D1004" s="25" t="s">
        <v>124</v>
      </c>
      <c r="E1004" s="26"/>
      <c r="F1004" s="25"/>
      <c r="G1004" s="26"/>
      <c r="H1004" s="27">
        <v>274550</v>
      </c>
      <c r="I1004" s="28"/>
      <c r="J1004" s="29"/>
      <c r="K1004" s="27">
        <v>274550</v>
      </c>
      <c r="L1004" s="29"/>
      <c r="M1004" s="27">
        <f t="shared" si="36"/>
        <v>0</v>
      </c>
      <c r="N1004" s="29"/>
      <c r="O1004" s="11">
        <f t="shared" si="35"/>
        <v>100</v>
      </c>
    </row>
    <row r="1005" spans="2:15" ht="34.5" customHeight="1">
      <c r="B1005" s="9" t="s">
        <v>712</v>
      </c>
      <c r="C1005" s="10" t="s">
        <v>711</v>
      </c>
      <c r="D1005" s="25" t="s">
        <v>713</v>
      </c>
      <c r="E1005" s="26"/>
      <c r="F1005" s="25"/>
      <c r="G1005" s="26"/>
      <c r="H1005" s="27">
        <v>274550</v>
      </c>
      <c r="I1005" s="28"/>
      <c r="J1005" s="29"/>
      <c r="K1005" s="27">
        <v>274550</v>
      </c>
      <c r="L1005" s="29"/>
      <c r="M1005" s="27">
        <f t="shared" si="36"/>
        <v>0</v>
      </c>
      <c r="N1005" s="29"/>
      <c r="O1005" s="11">
        <f t="shared" si="35"/>
        <v>100</v>
      </c>
    </row>
    <row r="1006" spans="2:15" ht="34.5" customHeight="1">
      <c r="B1006" s="9" t="s">
        <v>131</v>
      </c>
      <c r="C1006" s="10" t="s">
        <v>711</v>
      </c>
      <c r="D1006" s="25" t="s">
        <v>713</v>
      </c>
      <c r="E1006" s="26"/>
      <c r="F1006" s="25" t="s">
        <v>132</v>
      </c>
      <c r="G1006" s="26"/>
      <c r="H1006" s="27">
        <v>274550</v>
      </c>
      <c r="I1006" s="28"/>
      <c r="J1006" s="29"/>
      <c r="K1006" s="27">
        <v>274550</v>
      </c>
      <c r="L1006" s="29"/>
      <c r="M1006" s="27">
        <f t="shared" si="36"/>
        <v>0</v>
      </c>
      <c r="N1006" s="29"/>
      <c r="O1006" s="11">
        <f t="shared" si="35"/>
        <v>100</v>
      </c>
    </row>
    <row r="1007" spans="2:15" ht="15" customHeight="1">
      <c r="B1007" s="9" t="s">
        <v>285</v>
      </c>
      <c r="C1007" s="10" t="s">
        <v>711</v>
      </c>
      <c r="D1007" s="25" t="s">
        <v>713</v>
      </c>
      <c r="E1007" s="26"/>
      <c r="F1007" s="25" t="s">
        <v>286</v>
      </c>
      <c r="G1007" s="26"/>
      <c r="H1007" s="27">
        <v>274550</v>
      </c>
      <c r="I1007" s="28"/>
      <c r="J1007" s="29"/>
      <c r="K1007" s="27">
        <v>274550</v>
      </c>
      <c r="L1007" s="29"/>
      <c r="M1007" s="27">
        <f t="shared" si="36"/>
        <v>0</v>
      </c>
      <c r="N1007" s="29"/>
      <c r="O1007" s="11">
        <f t="shared" si="35"/>
        <v>100</v>
      </c>
    </row>
    <row r="1008" spans="2:15" s="13" customFormat="1" ht="15" customHeight="1">
      <c r="B1008" s="14" t="s">
        <v>714</v>
      </c>
      <c r="C1008" s="15" t="s">
        <v>715</v>
      </c>
      <c r="D1008" s="30"/>
      <c r="E1008" s="31"/>
      <c r="F1008" s="30"/>
      <c r="G1008" s="31"/>
      <c r="H1008" s="20">
        <v>393433670.93000001</v>
      </c>
      <c r="I1008" s="21"/>
      <c r="J1008" s="22"/>
      <c r="K1008" s="20">
        <v>393305626.93000001</v>
      </c>
      <c r="L1008" s="22"/>
      <c r="M1008" s="20">
        <f t="shared" si="36"/>
        <v>128044</v>
      </c>
      <c r="N1008" s="22"/>
      <c r="O1008" s="12">
        <f t="shared" si="35"/>
        <v>99.967454742829375</v>
      </c>
    </row>
    <row r="1009" spans="2:15" ht="15" customHeight="1">
      <c r="B1009" s="9" t="s">
        <v>716</v>
      </c>
      <c r="C1009" s="10" t="s">
        <v>717</v>
      </c>
      <c r="D1009" s="25"/>
      <c r="E1009" s="26"/>
      <c r="F1009" s="25"/>
      <c r="G1009" s="26"/>
      <c r="H1009" s="27">
        <v>382666924.81</v>
      </c>
      <c r="I1009" s="28"/>
      <c r="J1009" s="29"/>
      <c r="K1009" s="27">
        <v>382602671.81</v>
      </c>
      <c r="L1009" s="29"/>
      <c r="M1009" s="27">
        <f t="shared" si="36"/>
        <v>64253</v>
      </c>
      <c r="N1009" s="29"/>
      <c r="O1009" s="11">
        <f t="shared" si="35"/>
        <v>99.983209157668412</v>
      </c>
    </row>
    <row r="1010" spans="2:15" ht="15" customHeight="1">
      <c r="B1010" s="9" t="s">
        <v>718</v>
      </c>
      <c r="C1010" s="10" t="s">
        <v>717</v>
      </c>
      <c r="D1010" s="25" t="s">
        <v>719</v>
      </c>
      <c r="E1010" s="26"/>
      <c r="F1010" s="25"/>
      <c r="G1010" s="26"/>
      <c r="H1010" s="27">
        <v>382165924.81</v>
      </c>
      <c r="I1010" s="28"/>
      <c r="J1010" s="29"/>
      <c r="K1010" s="27">
        <v>382133921.81</v>
      </c>
      <c r="L1010" s="29"/>
      <c r="M1010" s="27">
        <f t="shared" si="36"/>
        <v>32003</v>
      </c>
      <c r="N1010" s="29"/>
      <c r="O1010" s="11">
        <f t="shared" si="35"/>
        <v>99.991625888672331</v>
      </c>
    </row>
    <row r="1011" spans="2:15" ht="23.25" customHeight="1">
      <c r="B1011" s="9" t="s">
        <v>720</v>
      </c>
      <c r="C1011" s="10" t="s">
        <v>717</v>
      </c>
      <c r="D1011" s="25" t="s">
        <v>721</v>
      </c>
      <c r="E1011" s="26"/>
      <c r="F1011" s="25"/>
      <c r="G1011" s="26"/>
      <c r="H1011" s="27">
        <v>382165924.81</v>
      </c>
      <c r="I1011" s="28"/>
      <c r="J1011" s="29"/>
      <c r="K1011" s="27">
        <v>382133921.81</v>
      </c>
      <c r="L1011" s="29"/>
      <c r="M1011" s="27">
        <f t="shared" si="36"/>
        <v>32003</v>
      </c>
      <c r="N1011" s="29"/>
      <c r="O1011" s="11">
        <f t="shared" si="35"/>
        <v>99.991625888672331</v>
      </c>
    </row>
    <row r="1012" spans="2:15" ht="45.75" customHeight="1">
      <c r="B1012" s="9" t="s">
        <v>722</v>
      </c>
      <c r="C1012" s="10" t="s">
        <v>717</v>
      </c>
      <c r="D1012" s="25" t="s">
        <v>723</v>
      </c>
      <c r="E1012" s="26"/>
      <c r="F1012" s="25"/>
      <c r="G1012" s="26"/>
      <c r="H1012" s="27">
        <v>382165924.81</v>
      </c>
      <c r="I1012" s="28"/>
      <c r="J1012" s="29"/>
      <c r="K1012" s="27">
        <v>382133921.81</v>
      </c>
      <c r="L1012" s="29"/>
      <c r="M1012" s="27">
        <f t="shared" si="36"/>
        <v>32003</v>
      </c>
      <c r="N1012" s="29"/>
      <c r="O1012" s="11">
        <f t="shared" si="35"/>
        <v>99.991625888672331</v>
      </c>
    </row>
    <row r="1013" spans="2:15" ht="34.5" customHeight="1">
      <c r="B1013" s="9" t="s">
        <v>724</v>
      </c>
      <c r="C1013" s="10" t="s">
        <v>717</v>
      </c>
      <c r="D1013" s="25" t="s">
        <v>725</v>
      </c>
      <c r="E1013" s="26"/>
      <c r="F1013" s="25"/>
      <c r="G1013" s="26"/>
      <c r="H1013" s="27">
        <v>7173349.71</v>
      </c>
      <c r="I1013" s="28"/>
      <c r="J1013" s="29"/>
      <c r="K1013" s="27">
        <v>7141346.71</v>
      </c>
      <c r="L1013" s="29"/>
      <c r="M1013" s="27">
        <f t="shared" si="36"/>
        <v>32003</v>
      </c>
      <c r="N1013" s="29"/>
      <c r="O1013" s="11">
        <f t="shared" si="35"/>
        <v>99.553862542692059</v>
      </c>
    </row>
    <row r="1014" spans="2:15" ht="34.5" customHeight="1">
      <c r="B1014" s="9" t="s">
        <v>27</v>
      </c>
      <c r="C1014" s="10" t="s">
        <v>717</v>
      </c>
      <c r="D1014" s="25" t="s">
        <v>725</v>
      </c>
      <c r="E1014" s="26"/>
      <c r="F1014" s="25" t="s">
        <v>28</v>
      </c>
      <c r="G1014" s="26"/>
      <c r="H1014" s="27">
        <v>7173349.71</v>
      </c>
      <c r="I1014" s="28"/>
      <c r="J1014" s="29"/>
      <c r="K1014" s="27">
        <v>7141346.71</v>
      </c>
      <c r="L1014" s="29"/>
      <c r="M1014" s="27">
        <f t="shared" si="36"/>
        <v>32003</v>
      </c>
      <c r="N1014" s="29"/>
      <c r="O1014" s="11">
        <f t="shared" si="35"/>
        <v>99.553862542692059</v>
      </c>
    </row>
    <row r="1015" spans="2:15" ht="34.5" customHeight="1">
      <c r="B1015" s="9" t="s">
        <v>29</v>
      </c>
      <c r="C1015" s="10" t="s">
        <v>717</v>
      </c>
      <c r="D1015" s="25" t="s">
        <v>725</v>
      </c>
      <c r="E1015" s="26"/>
      <c r="F1015" s="25" t="s">
        <v>30</v>
      </c>
      <c r="G1015" s="26"/>
      <c r="H1015" s="27">
        <v>7173349.71</v>
      </c>
      <c r="I1015" s="28"/>
      <c r="J1015" s="29"/>
      <c r="K1015" s="27">
        <v>7141346.71</v>
      </c>
      <c r="L1015" s="29"/>
      <c r="M1015" s="27">
        <f t="shared" si="36"/>
        <v>32003</v>
      </c>
      <c r="N1015" s="29"/>
      <c r="O1015" s="11">
        <f t="shared" si="35"/>
        <v>99.553862542692059</v>
      </c>
    </row>
    <row r="1016" spans="2:15" ht="45.75" customHeight="1">
      <c r="B1016" s="9" t="s">
        <v>726</v>
      </c>
      <c r="C1016" s="10" t="s">
        <v>717</v>
      </c>
      <c r="D1016" s="25" t="s">
        <v>727</v>
      </c>
      <c r="E1016" s="26"/>
      <c r="F1016" s="25"/>
      <c r="G1016" s="26"/>
      <c r="H1016" s="27">
        <v>374992575.10000002</v>
      </c>
      <c r="I1016" s="28"/>
      <c r="J1016" s="29"/>
      <c r="K1016" s="27">
        <v>374992575.10000002</v>
      </c>
      <c r="L1016" s="29"/>
      <c r="M1016" s="27">
        <f t="shared" si="36"/>
        <v>0</v>
      </c>
      <c r="N1016" s="29"/>
      <c r="O1016" s="11">
        <f t="shared" si="35"/>
        <v>100</v>
      </c>
    </row>
    <row r="1017" spans="2:15" ht="34.5" customHeight="1">
      <c r="B1017" s="9" t="s">
        <v>131</v>
      </c>
      <c r="C1017" s="10" t="s">
        <v>717</v>
      </c>
      <c r="D1017" s="25" t="s">
        <v>727</v>
      </c>
      <c r="E1017" s="26"/>
      <c r="F1017" s="25" t="s">
        <v>132</v>
      </c>
      <c r="G1017" s="26"/>
      <c r="H1017" s="27">
        <v>374992575.10000002</v>
      </c>
      <c r="I1017" s="28"/>
      <c r="J1017" s="29"/>
      <c r="K1017" s="27">
        <v>374992575.10000002</v>
      </c>
      <c r="L1017" s="29"/>
      <c r="M1017" s="27">
        <f t="shared" si="36"/>
        <v>0</v>
      </c>
      <c r="N1017" s="29"/>
      <c r="O1017" s="11">
        <f t="shared" si="35"/>
        <v>100</v>
      </c>
    </row>
    <row r="1018" spans="2:15" ht="15" customHeight="1">
      <c r="B1018" s="9" t="s">
        <v>285</v>
      </c>
      <c r="C1018" s="10" t="s">
        <v>717</v>
      </c>
      <c r="D1018" s="25" t="s">
        <v>727</v>
      </c>
      <c r="E1018" s="26"/>
      <c r="F1018" s="25" t="s">
        <v>286</v>
      </c>
      <c r="G1018" s="26"/>
      <c r="H1018" s="27">
        <v>284111884.13999999</v>
      </c>
      <c r="I1018" s="28"/>
      <c r="J1018" s="29"/>
      <c r="K1018" s="27">
        <v>284111884.13999999</v>
      </c>
      <c r="L1018" s="29"/>
      <c r="M1018" s="27">
        <f t="shared" si="36"/>
        <v>0</v>
      </c>
      <c r="N1018" s="29"/>
      <c r="O1018" s="11">
        <f t="shared" si="35"/>
        <v>100</v>
      </c>
    </row>
    <row r="1019" spans="2:15" ht="15" customHeight="1">
      <c r="B1019" s="9" t="s">
        <v>178</v>
      </c>
      <c r="C1019" s="10" t="s">
        <v>717</v>
      </c>
      <c r="D1019" s="25" t="s">
        <v>727</v>
      </c>
      <c r="E1019" s="26"/>
      <c r="F1019" s="25" t="s">
        <v>179</v>
      </c>
      <c r="G1019" s="26"/>
      <c r="H1019" s="27">
        <v>90880690.959999993</v>
      </c>
      <c r="I1019" s="28"/>
      <c r="J1019" s="29"/>
      <c r="K1019" s="27">
        <v>90880690.959999993</v>
      </c>
      <c r="L1019" s="29"/>
      <c r="M1019" s="27">
        <f t="shared" si="36"/>
        <v>0</v>
      </c>
      <c r="N1019" s="29"/>
      <c r="O1019" s="11">
        <f t="shared" si="35"/>
        <v>100</v>
      </c>
    </row>
    <row r="1020" spans="2:15" ht="57" customHeight="1">
      <c r="B1020" s="9" t="s">
        <v>83</v>
      </c>
      <c r="C1020" s="10" t="s">
        <v>717</v>
      </c>
      <c r="D1020" s="25" t="s">
        <v>84</v>
      </c>
      <c r="E1020" s="26"/>
      <c r="F1020" s="25"/>
      <c r="G1020" s="26"/>
      <c r="H1020" s="27">
        <v>501000</v>
      </c>
      <c r="I1020" s="28"/>
      <c r="J1020" s="29"/>
      <c r="K1020" s="27">
        <v>468750</v>
      </c>
      <c r="L1020" s="29"/>
      <c r="M1020" s="27">
        <f t="shared" si="36"/>
        <v>32250</v>
      </c>
      <c r="N1020" s="29"/>
      <c r="O1020" s="11">
        <f t="shared" si="35"/>
        <v>93.562874251497007</v>
      </c>
    </row>
    <row r="1021" spans="2:15" ht="23.25" customHeight="1">
      <c r="B1021" s="9" t="s">
        <v>161</v>
      </c>
      <c r="C1021" s="10" t="s">
        <v>717</v>
      </c>
      <c r="D1021" s="25" t="s">
        <v>162</v>
      </c>
      <c r="E1021" s="26"/>
      <c r="F1021" s="25"/>
      <c r="G1021" s="26"/>
      <c r="H1021" s="27">
        <v>501000</v>
      </c>
      <c r="I1021" s="28"/>
      <c r="J1021" s="29"/>
      <c r="K1021" s="27">
        <v>468750</v>
      </c>
      <c r="L1021" s="29"/>
      <c r="M1021" s="27">
        <f t="shared" si="36"/>
        <v>32250</v>
      </c>
      <c r="N1021" s="29"/>
      <c r="O1021" s="11">
        <f t="shared" si="35"/>
        <v>93.562874251497007</v>
      </c>
    </row>
    <row r="1022" spans="2:15" ht="45.75" customHeight="1">
      <c r="B1022" s="9" t="s">
        <v>163</v>
      </c>
      <c r="C1022" s="10" t="s">
        <v>717</v>
      </c>
      <c r="D1022" s="25" t="s">
        <v>164</v>
      </c>
      <c r="E1022" s="26"/>
      <c r="F1022" s="25"/>
      <c r="G1022" s="26"/>
      <c r="H1022" s="27">
        <v>501000</v>
      </c>
      <c r="I1022" s="28"/>
      <c r="J1022" s="29"/>
      <c r="K1022" s="27">
        <v>468750</v>
      </c>
      <c r="L1022" s="29"/>
      <c r="M1022" s="27">
        <f t="shared" si="36"/>
        <v>32250</v>
      </c>
      <c r="N1022" s="29"/>
      <c r="O1022" s="11">
        <f t="shared" si="35"/>
        <v>93.562874251497007</v>
      </c>
    </row>
    <row r="1023" spans="2:15" ht="34.5" customHeight="1">
      <c r="B1023" s="9" t="s">
        <v>165</v>
      </c>
      <c r="C1023" s="10" t="s">
        <v>717</v>
      </c>
      <c r="D1023" s="25" t="s">
        <v>166</v>
      </c>
      <c r="E1023" s="26"/>
      <c r="F1023" s="25"/>
      <c r="G1023" s="26"/>
      <c r="H1023" s="27">
        <v>501000</v>
      </c>
      <c r="I1023" s="28"/>
      <c r="J1023" s="29"/>
      <c r="K1023" s="27">
        <v>468750</v>
      </c>
      <c r="L1023" s="29"/>
      <c r="M1023" s="27">
        <f t="shared" si="36"/>
        <v>32250</v>
      </c>
      <c r="N1023" s="29"/>
      <c r="O1023" s="11">
        <f t="shared" si="35"/>
        <v>93.562874251497007</v>
      </c>
    </row>
    <row r="1024" spans="2:15" ht="34.5" customHeight="1">
      <c r="B1024" s="9" t="s">
        <v>131</v>
      </c>
      <c r="C1024" s="10" t="s">
        <v>717</v>
      </c>
      <c r="D1024" s="25" t="s">
        <v>166</v>
      </c>
      <c r="E1024" s="26"/>
      <c r="F1024" s="25" t="s">
        <v>132</v>
      </c>
      <c r="G1024" s="26"/>
      <c r="H1024" s="27">
        <v>501000</v>
      </c>
      <c r="I1024" s="28"/>
      <c r="J1024" s="29"/>
      <c r="K1024" s="27">
        <v>468750</v>
      </c>
      <c r="L1024" s="29"/>
      <c r="M1024" s="27">
        <f t="shared" si="36"/>
        <v>32250</v>
      </c>
      <c r="N1024" s="29"/>
      <c r="O1024" s="11">
        <f t="shared" si="35"/>
        <v>93.562874251497007</v>
      </c>
    </row>
    <row r="1025" spans="2:15" ht="15" customHeight="1">
      <c r="B1025" s="9" t="s">
        <v>285</v>
      </c>
      <c r="C1025" s="10" t="s">
        <v>717</v>
      </c>
      <c r="D1025" s="25" t="s">
        <v>166</v>
      </c>
      <c r="E1025" s="26"/>
      <c r="F1025" s="25" t="s">
        <v>286</v>
      </c>
      <c r="G1025" s="26"/>
      <c r="H1025" s="27">
        <v>501000</v>
      </c>
      <c r="I1025" s="28"/>
      <c r="J1025" s="29"/>
      <c r="K1025" s="27">
        <v>468750</v>
      </c>
      <c r="L1025" s="29"/>
      <c r="M1025" s="27">
        <f t="shared" si="36"/>
        <v>32250</v>
      </c>
      <c r="N1025" s="29"/>
      <c r="O1025" s="11">
        <f t="shared" si="35"/>
        <v>93.562874251497007</v>
      </c>
    </row>
    <row r="1026" spans="2:15" ht="23.25" customHeight="1">
      <c r="B1026" s="9" t="s">
        <v>728</v>
      </c>
      <c r="C1026" s="10" t="s">
        <v>729</v>
      </c>
      <c r="D1026" s="25"/>
      <c r="E1026" s="26"/>
      <c r="F1026" s="25"/>
      <c r="G1026" s="26"/>
      <c r="H1026" s="27">
        <v>10766746.119999999</v>
      </c>
      <c r="I1026" s="28"/>
      <c r="J1026" s="29"/>
      <c r="K1026" s="27">
        <v>10702955.119999999</v>
      </c>
      <c r="L1026" s="29"/>
      <c r="M1026" s="27">
        <f t="shared" si="36"/>
        <v>63791</v>
      </c>
      <c r="N1026" s="29"/>
      <c r="O1026" s="11">
        <f t="shared" si="35"/>
        <v>99.407518304146663</v>
      </c>
    </row>
    <row r="1027" spans="2:15" ht="15" customHeight="1">
      <c r="B1027" s="9" t="s">
        <v>718</v>
      </c>
      <c r="C1027" s="10" t="s">
        <v>729</v>
      </c>
      <c r="D1027" s="25" t="s">
        <v>719</v>
      </c>
      <c r="E1027" s="26"/>
      <c r="F1027" s="25"/>
      <c r="G1027" s="26"/>
      <c r="H1027" s="27">
        <v>10410146.119999999</v>
      </c>
      <c r="I1027" s="28"/>
      <c r="J1027" s="29"/>
      <c r="K1027" s="27">
        <v>10346355.119999999</v>
      </c>
      <c r="L1027" s="29"/>
      <c r="M1027" s="27">
        <f t="shared" si="36"/>
        <v>63791</v>
      </c>
      <c r="N1027" s="29"/>
      <c r="O1027" s="11">
        <f t="shared" si="35"/>
        <v>99.387222818347908</v>
      </c>
    </row>
    <row r="1028" spans="2:15" ht="15" customHeight="1">
      <c r="B1028" s="9" t="s">
        <v>11</v>
      </c>
      <c r="C1028" s="10" t="s">
        <v>729</v>
      </c>
      <c r="D1028" s="25" t="s">
        <v>730</v>
      </c>
      <c r="E1028" s="26"/>
      <c r="F1028" s="25"/>
      <c r="G1028" s="26"/>
      <c r="H1028" s="27">
        <v>10410146.119999999</v>
      </c>
      <c r="I1028" s="28"/>
      <c r="J1028" s="29"/>
      <c r="K1028" s="27">
        <v>10346355.119999999</v>
      </c>
      <c r="L1028" s="29"/>
      <c r="M1028" s="27">
        <f t="shared" si="36"/>
        <v>63791</v>
      </c>
      <c r="N1028" s="29"/>
      <c r="O1028" s="11">
        <f t="shared" ref="O1028:O1048" si="37">K1028/H1028*100</f>
        <v>99.387222818347908</v>
      </c>
    </row>
    <row r="1029" spans="2:15" ht="34.5" customHeight="1">
      <c r="B1029" s="9" t="s">
        <v>13</v>
      </c>
      <c r="C1029" s="10" t="s">
        <v>729</v>
      </c>
      <c r="D1029" s="25" t="s">
        <v>731</v>
      </c>
      <c r="E1029" s="26"/>
      <c r="F1029" s="25"/>
      <c r="G1029" s="26"/>
      <c r="H1029" s="27">
        <v>10410146.119999999</v>
      </c>
      <c r="I1029" s="28"/>
      <c r="J1029" s="29"/>
      <c r="K1029" s="27">
        <v>10346355.119999999</v>
      </c>
      <c r="L1029" s="29"/>
      <c r="M1029" s="27">
        <f t="shared" si="36"/>
        <v>63791</v>
      </c>
      <c r="N1029" s="29"/>
      <c r="O1029" s="11">
        <f t="shared" si="37"/>
        <v>99.387222818347908</v>
      </c>
    </row>
    <row r="1030" spans="2:15" ht="23.25" customHeight="1">
      <c r="B1030" s="9" t="s">
        <v>79</v>
      </c>
      <c r="C1030" s="10" t="s">
        <v>729</v>
      </c>
      <c r="D1030" s="25" t="s">
        <v>732</v>
      </c>
      <c r="E1030" s="26"/>
      <c r="F1030" s="25"/>
      <c r="G1030" s="26"/>
      <c r="H1030" s="27">
        <v>10410146.119999999</v>
      </c>
      <c r="I1030" s="28"/>
      <c r="J1030" s="29"/>
      <c r="K1030" s="27">
        <v>10346355.119999999</v>
      </c>
      <c r="L1030" s="29"/>
      <c r="M1030" s="27">
        <f t="shared" si="36"/>
        <v>63791</v>
      </c>
      <c r="N1030" s="29"/>
      <c r="O1030" s="11">
        <f t="shared" si="37"/>
        <v>99.387222818347908</v>
      </c>
    </row>
    <row r="1031" spans="2:15" ht="68.25" customHeight="1">
      <c r="B1031" s="9" t="s">
        <v>17</v>
      </c>
      <c r="C1031" s="10" t="s">
        <v>729</v>
      </c>
      <c r="D1031" s="25" t="s">
        <v>732</v>
      </c>
      <c r="E1031" s="26"/>
      <c r="F1031" s="25" t="s">
        <v>18</v>
      </c>
      <c r="G1031" s="26"/>
      <c r="H1031" s="27">
        <v>9155559.5399999991</v>
      </c>
      <c r="I1031" s="28"/>
      <c r="J1031" s="29"/>
      <c r="K1031" s="27">
        <v>9155467.9100000001</v>
      </c>
      <c r="L1031" s="29"/>
      <c r="M1031" s="27">
        <f t="shared" si="36"/>
        <v>91.629999998956919</v>
      </c>
      <c r="N1031" s="29"/>
      <c r="O1031" s="11">
        <f t="shared" si="37"/>
        <v>99.998999187328764</v>
      </c>
    </row>
    <row r="1032" spans="2:15" ht="34.5" customHeight="1">
      <c r="B1032" s="9" t="s">
        <v>19</v>
      </c>
      <c r="C1032" s="10" t="s">
        <v>729</v>
      </c>
      <c r="D1032" s="25" t="s">
        <v>732</v>
      </c>
      <c r="E1032" s="26"/>
      <c r="F1032" s="25" t="s">
        <v>20</v>
      </c>
      <c r="G1032" s="26"/>
      <c r="H1032" s="27">
        <v>9155559.5399999991</v>
      </c>
      <c r="I1032" s="28"/>
      <c r="J1032" s="29"/>
      <c r="K1032" s="27">
        <v>9155467.9100000001</v>
      </c>
      <c r="L1032" s="29"/>
      <c r="M1032" s="27">
        <f t="shared" si="36"/>
        <v>91.629999998956919</v>
      </c>
      <c r="N1032" s="29"/>
      <c r="O1032" s="11">
        <f t="shared" si="37"/>
        <v>99.998999187328764</v>
      </c>
    </row>
    <row r="1033" spans="2:15" ht="34.5" customHeight="1">
      <c r="B1033" s="9" t="s">
        <v>27</v>
      </c>
      <c r="C1033" s="10" t="s">
        <v>729</v>
      </c>
      <c r="D1033" s="25" t="s">
        <v>732</v>
      </c>
      <c r="E1033" s="26"/>
      <c r="F1033" s="25" t="s">
        <v>28</v>
      </c>
      <c r="G1033" s="26"/>
      <c r="H1033" s="27">
        <v>494739.25</v>
      </c>
      <c r="I1033" s="28"/>
      <c r="J1033" s="29"/>
      <c r="K1033" s="27">
        <v>431039.88</v>
      </c>
      <c r="L1033" s="29"/>
      <c r="M1033" s="27">
        <f t="shared" si="36"/>
        <v>63699.369999999995</v>
      </c>
      <c r="N1033" s="29"/>
      <c r="O1033" s="11">
        <f t="shared" si="37"/>
        <v>87.124658090094925</v>
      </c>
    </row>
    <row r="1034" spans="2:15" ht="34.5" customHeight="1">
      <c r="B1034" s="9" t="s">
        <v>29</v>
      </c>
      <c r="C1034" s="10" t="s">
        <v>729</v>
      </c>
      <c r="D1034" s="25" t="s">
        <v>732</v>
      </c>
      <c r="E1034" s="26"/>
      <c r="F1034" s="25" t="s">
        <v>30</v>
      </c>
      <c r="G1034" s="26"/>
      <c r="H1034" s="27">
        <v>494739.25</v>
      </c>
      <c r="I1034" s="28"/>
      <c r="J1034" s="29"/>
      <c r="K1034" s="27">
        <v>431039.88</v>
      </c>
      <c r="L1034" s="29"/>
      <c r="M1034" s="27">
        <f t="shared" si="36"/>
        <v>63699.369999999995</v>
      </c>
      <c r="N1034" s="29"/>
      <c r="O1034" s="11">
        <f t="shared" si="37"/>
        <v>87.124658090094925</v>
      </c>
    </row>
    <row r="1035" spans="2:15" ht="15" customHeight="1">
      <c r="B1035" s="9" t="s">
        <v>31</v>
      </c>
      <c r="C1035" s="10" t="s">
        <v>729</v>
      </c>
      <c r="D1035" s="25" t="s">
        <v>732</v>
      </c>
      <c r="E1035" s="26"/>
      <c r="F1035" s="25" t="s">
        <v>32</v>
      </c>
      <c r="G1035" s="26"/>
      <c r="H1035" s="27">
        <v>759847.33</v>
      </c>
      <c r="I1035" s="28"/>
      <c r="J1035" s="29"/>
      <c r="K1035" s="27">
        <v>759847.33</v>
      </c>
      <c r="L1035" s="29"/>
      <c r="M1035" s="27">
        <f t="shared" ref="M1035:M1048" si="38">H1035-K1035</f>
        <v>0</v>
      </c>
      <c r="N1035" s="29"/>
      <c r="O1035" s="11">
        <f t="shared" si="37"/>
        <v>100</v>
      </c>
    </row>
    <row r="1036" spans="2:15" ht="15" customHeight="1">
      <c r="B1036" s="9" t="s">
        <v>155</v>
      </c>
      <c r="C1036" s="10" t="s">
        <v>729</v>
      </c>
      <c r="D1036" s="25" t="s">
        <v>732</v>
      </c>
      <c r="E1036" s="26"/>
      <c r="F1036" s="25" t="s">
        <v>156</v>
      </c>
      <c r="G1036" s="26"/>
      <c r="H1036" s="27">
        <v>757011.4</v>
      </c>
      <c r="I1036" s="28"/>
      <c r="J1036" s="29"/>
      <c r="K1036" s="27">
        <v>757011.4</v>
      </c>
      <c r="L1036" s="29"/>
      <c r="M1036" s="27">
        <f t="shared" si="38"/>
        <v>0</v>
      </c>
      <c r="N1036" s="29"/>
      <c r="O1036" s="11">
        <f t="shared" si="37"/>
        <v>100</v>
      </c>
    </row>
    <row r="1037" spans="2:15" ht="23.25" customHeight="1">
      <c r="B1037" s="9" t="s">
        <v>33</v>
      </c>
      <c r="C1037" s="10" t="s">
        <v>729</v>
      </c>
      <c r="D1037" s="25" t="s">
        <v>732</v>
      </c>
      <c r="E1037" s="26"/>
      <c r="F1037" s="25" t="s">
        <v>34</v>
      </c>
      <c r="G1037" s="26"/>
      <c r="H1037" s="27">
        <v>2835.93</v>
      </c>
      <c r="I1037" s="28"/>
      <c r="J1037" s="29"/>
      <c r="K1037" s="27">
        <v>2835.93</v>
      </c>
      <c r="L1037" s="29"/>
      <c r="M1037" s="27">
        <f t="shared" si="38"/>
        <v>0</v>
      </c>
      <c r="N1037" s="29"/>
      <c r="O1037" s="11">
        <f t="shared" si="37"/>
        <v>100</v>
      </c>
    </row>
    <row r="1038" spans="2:15" ht="23.25" customHeight="1">
      <c r="B1038" s="9" t="s">
        <v>95</v>
      </c>
      <c r="C1038" s="10" t="s">
        <v>729</v>
      </c>
      <c r="D1038" s="25" t="s">
        <v>96</v>
      </c>
      <c r="E1038" s="26"/>
      <c r="F1038" s="25"/>
      <c r="G1038" s="26"/>
      <c r="H1038" s="27">
        <v>356600</v>
      </c>
      <c r="I1038" s="28"/>
      <c r="J1038" s="29"/>
      <c r="K1038" s="27">
        <v>356600</v>
      </c>
      <c r="L1038" s="29"/>
      <c r="M1038" s="27">
        <f t="shared" si="38"/>
        <v>0</v>
      </c>
      <c r="N1038" s="29"/>
      <c r="O1038" s="11">
        <f t="shared" si="37"/>
        <v>100</v>
      </c>
    </row>
    <row r="1039" spans="2:15" ht="57" customHeight="1">
      <c r="B1039" s="9" t="s">
        <v>97</v>
      </c>
      <c r="C1039" s="10" t="s">
        <v>729</v>
      </c>
      <c r="D1039" s="25" t="s">
        <v>98</v>
      </c>
      <c r="E1039" s="26"/>
      <c r="F1039" s="25"/>
      <c r="G1039" s="26"/>
      <c r="H1039" s="27">
        <v>356600</v>
      </c>
      <c r="I1039" s="28"/>
      <c r="J1039" s="29"/>
      <c r="K1039" s="27">
        <v>356600</v>
      </c>
      <c r="L1039" s="29"/>
      <c r="M1039" s="27">
        <f t="shared" si="38"/>
        <v>0</v>
      </c>
      <c r="N1039" s="29"/>
      <c r="O1039" s="11">
        <f t="shared" si="37"/>
        <v>100</v>
      </c>
    </row>
    <row r="1040" spans="2:15" ht="23.25" customHeight="1">
      <c r="B1040" s="9" t="s">
        <v>99</v>
      </c>
      <c r="C1040" s="10" t="s">
        <v>729</v>
      </c>
      <c r="D1040" s="25" t="s">
        <v>100</v>
      </c>
      <c r="E1040" s="26"/>
      <c r="F1040" s="25"/>
      <c r="G1040" s="26"/>
      <c r="H1040" s="27">
        <v>206600</v>
      </c>
      <c r="I1040" s="28"/>
      <c r="J1040" s="29"/>
      <c r="K1040" s="27">
        <v>206600</v>
      </c>
      <c r="L1040" s="29"/>
      <c r="M1040" s="27">
        <f t="shared" si="38"/>
        <v>0</v>
      </c>
      <c r="N1040" s="29"/>
      <c r="O1040" s="11">
        <f t="shared" si="37"/>
        <v>100</v>
      </c>
    </row>
    <row r="1041" spans="1:15" ht="23.25" customHeight="1">
      <c r="B1041" s="9" t="s">
        <v>101</v>
      </c>
      <c r="C1041" s="10" t="s">
        <v>729</v>
      </c>
      <c r="D1041" s="25" t="s">
        <v>102</v>
      </c>
      <c r="E1041" s="26"/>
      <c r="F1041" s="25"/>
      <c r="G1041" s="26"/>
      <c r="H1041" s="27">
        <v>206600</v>
      </c>
      <c r="I1041" s="28"/>
      <c r="J1041" s="29"/>
      <c r="K1041" s="27">
        <v>206600</v>
      </c>
      <c r="L1041" s="29"/>
      <c r="M1041" s="27">
        <f t="shared" si="38"/>
        <v>0</v>
      </c>
      <c r="N1041" s="29"/>
      <c r="O1041" s="11">
        <f t="shared" si="37"/>
        <v>100</v>
      </c>
    </row>
    <row r="1042" spans="1:15" ht="34.5" customHeight="1">
      <c r="B1042" s="9" t="s">
        <v>27</v>
      </c>
      <c r="C1042" s="10" t="s">
        <v>729</v>
      </c>
      <c r="D1042" s="25" t="s">
        <v>102</v>
      </c>
      <c r="E1042" s="26"/>
      <c r="F1042" s="25" t="s">
        <v>28</v>
      </c>
      <c r="G1042" s="26"/>
      <c r="H1042" s="27">
        <v>206600</v>
      </c>
      <c r="I1042" s="28"/>
      <c r="J1042" s="29"/>
      <c r="K1042" s="27">
        <v>206600</v>
      </c>
      <c r="L1042" s="29"/>
      <c r="M1042" s="27">
        <f t="shared" si="38"/>
        <v>0</v>
      </c>
      <c r="N1042" s="29"/>
      <c r="O1042" s="11">
        <f t="shared" si="37"/>
        <v>100</v>
      </c>
    </row>
    <row r="1043" spans="1:15" ht="34.5" customHeight="1">
      <c r="B1043" s="9" t="s">
        <v>29</v>
      </c>
      <c r="C1043" s="10" t="s">
        <v>729</v>
      </c>
      <c r="D1043" s="25" t="s">
        <v>102</v>
      </c>
      <c r="E1043" s="26"/>
      <c r="F1043" s="25" t="s">
        <v>30</v>
      </c>
      <c r="G1043" s="26"/>
      <c r="H1043" s="27">
        <v>206600</v>
      </c>
      <c r="I1043" s="28"/>
      <c r="J1043" s="29"/>
      <c r="K1043" s="27">
        <v>206600</v>
      </c>
      <c r="L1043" s="29"/>
      <c r="M1043" s="27">
        <f t="shared" si="38"/>
        <v>0</v>
      </c>
      <c r="N1043" s="29"/>
      <c r="O1043" s="11">
        <f t="shared" si="37"/>
        <v>100</v>
      </c>
    </row>
    <row r="1044" spans="1:15" ht="23.25" customHeight="1">
      <c r="B1044" s="9" t="s">
        <v>107</v>
      </c>
      <c r="C1044" s="10" t="s">
        <v>729</v>
      </c>
      <c r="D1044" s="25" t="s">
        <v>108</v>
      </c>
      <c r="E1044" s="26"/>
      <c r="F1044" s="25"/>
      <c r="G1044" s="26"/>
      <c r="H1044" s="27">
        <v>150000</v>
      </c>
      <c r="I1044" s="28"/>
      <c r="J1044" s="29"/>
      <c r="K1044" s="27">
        <v>150000</v>
      </c>
      <c r="L1044" s="29"/>
      <c r="M1044" s="27">
        <f t="shared" si="38"/>
        <v>0</v>
      </c>
      <c r="N1044" s="29"/>
      <c r="O1044" s="11">
        <f t="shared" si="37"/>
        <v>100</v>
      </c>
    </row>
    <row r="1045" spans="1:15" ht="15" customHeight="1">
      <c r="B1045" s="9" t="s">
        <v>109</v>
      </c>
      <c r="C1045" s="10" t="s">
        <v>729</v>
      </c>
      <c r="D1045" s="25" t="s">
        <v>110</v>
      </c>
      <c r="E1045" s="26"/>
      <c r="F1045" s="25"/>
      <c r="G1045" s="26"/>
      <c r="H1045" s="27">
        <v>150000</v>
      </c>
      <c r="I1045" s="28"/>
      <c r="J1045" s="29"/>
      <c r="K1045" s="27">
        <v>150000</v>
      </c>
      <c r="L1045" s="29"/>
      <c r="M1045" s="27">
        <f t="shared" si="38"/>
        <v>0</v>
      </c>
      <c r="N1045" s="29"/>
      <c r="O1045" s="11">
        <f t="shared" si="37"/>
        <v>100</v>
      </c>
    </row>
    <row r="1046" spans="1:15" ht="34.5" customHeight="1">
      <c r="B1046" s="9" t="s">
        <v>27</v>
      </c>
      <c r="C1046" s="10" t="s">
        <v>729</v>
      </c>
      <c r="D1046" s="25" t="s">
        <v>110</v>
      </c>
      <c r="E1046" s="26"/>
      <c r="F1046" s="25" t="s">
        <v>28</v>
      </c>
      <c r="G1046" s="26"/>
      <c r="H1046" s="27">
        <v>150000</v>
      </c>
      <c r="I1046" s="28"/>
      <c r="J1046" s="29"/>
      <c r="K1046" s="27">
        <v>150000</v>
      </c>
      <c r="L1046" s="29"/>
      <c r="M1046" s="27">
        <f t="shared" si="38"/>
        <v>0</v>
      </c>
      <c r="N1046" s="29"/>
      <c r="O1046" s="11">
        <f t="shared" si="37"/>
        <v>100</v>
      </c>
    </row>
    <row r="1047" spans="1:15" ht="34.5" customHeight="1">
      <c r="B1047" s="9" t="s">
        <v>29</v>
      </c>
      <c r="C1047" s="10" t="s">
        <v>729</v>
      </c>
      <c r="D1047" s="25" t="s">
        <v>110</v>
      </c>
      <c r="E1047" s="26"/>
      <c r="F1047" s="25" t="s">
        <v>30</v>
      </c>
      <c r="G1047" s="26"/>
      <c r="H1047" s="27">
        <v>150000</v>
      </c>
      <c r="I1047" s="28"/>
      <c r="J1047" s="29"/>
      <c r="K1047" s="27">
        <v>150000</v>
      </c>
      <c r="L1047" s="29"/>
      <c r="M1047" s="27">
        <f t="shared" si="38"/>
        <v>0</v>
      </c>
      <c r="N1047" s="29"/>
      <c r="O1047" s="11">
        <f t="shared" si="37"/>
        <v>100</v>
      </c>
    </row>
    <row r="1048" spans="1:15" ht="15" customHeight="1">
      <c r="B1048" s="17" t="s">
        <v>735</v>
      </c>
      <c r="C1048" s="18"/>
      <c r="D1048" s="18"/>
      <c r="E1048" s="18"/>
      <c r="F1048" s="18"/>
      <c r="G1048" s="19"/>
      <c r="H1048" s="20">
        <v>12320001330.15</v>
      </c>
      <c r="I1048" s="21"/>
      <c r="J1048" s="22"/>
      <c r="K1048" s="20">
        <v>11695385332.15</v>
      </c>
      <c r="L1048" s="22"/>
      <c r="M1048" s="20">
        <f t="shared" si="38"/>
        <v>624615998</v>
      </c>
      <c r="N1048" s="22"/>
      <c r="O1048" s="12">
        <f t="shared" si="37"/>
        <v>94.930065498682907</v>
      </c>
    </row>
    <row r="1049" spans="1:15" ht="13.9" customHeight="1">
      <c r="A1049" s="4"/>
      <c r="B1049" s="4"/>
      <c r="C1049" s="4"/>
      <c r="D1049" s="4"/>
      <c r="E1049" s="23"/>
      <c r="F1049" s="23"/>
      <c r="G1049" s="23"/>
      <c r="H1049" s="23"/>
      <c r="I1049" s="4"/>
      <c r="J1049" s="23"/>
      <c r="K1049" s="23"/>
      <c r="L1049" s="23"/>
      <c r="M1049" s="23"/>
      <c r="N1049" s="24"/>
      <c r="O1049" s="24"/>
    </row>
  </sheetData>
  <mergeCells count="5232">
    <mergeCell ref="K10:L10"/>
    <mergeCell ref="M10:N10"/>
    <mergeCell ref="D5:E5"/>
    <mergeCell ref="F5:G5"/>
    <mergeCell ref="H5:J5"/>
    <mergeCell ref="A2:O2"/>
    <mergeCell ref="D4:E4"/>
    <mergeCell ref="F4:G4"/>
    <mergeCell ref="H4:J4"/>
    <mergeCell ref="K4:L4"/>
    <mergeCell ref="M4:N4"/>
    <mergeCell ref="D9:E9"/>
    <mergeCell ref="F9:G9"/>
    <mergeCell ref="H9:J9"/>
    <mergeCell ref="K9:L9"/>
    <mergeCell ref="M9:N9"/>
    <mergeCell ref="D8:E8"/>
    <mergeCell ref="F8:G8"/>
    <mergeCell ref="H8:J8"/>
    <mergeCell ref="K8:L8"/>
    <mergeCell ref="M8:N8"/>
    <mergeCell ref="D7:E7"/>
    <mergeCell ref="F7:G7"/>
    <mergeCell ref="H7:J7"/>
    <mergeCell ref="K7:L7"/>
    <mergeCell ref="M7:N7"/>
    <mergeCell ref="K5:L5"/>
    <mergeCell ref="M5:N5"/>
    <mergeCell ref="D6:E6"/>
    <mergeCell ref="A3:O3"/>
    <mergeCell ref="D15:E15"/>
    <mergeCell ref="F15:G15"/>
    <mergeCell ref="H15:J15"/>
    <mergeCell ref="K15:L15"/>
    <mergeCell ref="M15:N15"/>
    <mergeCell ref="D14:E14"/>
    <mergeCell ref="F14:G14"/>
    <mergeCell ref="H14:J14"/>
    <mergeCell ref="K14:L14"/>
    <mergeCell ref="M14:N14"/>
    <mergeCell ref="F6:G6"/>
    <mergeCell ref="H6:J6"/>
    <mergeCell ref="K6:L6"/>
    <mergeCell ref="M6:N6"/>
    <mergeCell ref="D13:E13"/>
    <mergeCell ref="F13:G13"/>
    <mergeCell ref="H13:J13"/>
    <mergeCell ref="K13:L13"/>
    <mergeCell ref="M13:N13"/>
    <mergeCell ref="D12:E12"/>
    <mergeCell ref="F12:G12"/>
    <mergeCell ref="H12:J12"/>
    <mergeCell ref="K12:L12"/>
    <mergeCell ref="M12:N12"/>
    <mergeCell ref="D11:E11"/>
    <mergeCell ref="F11:G11"/>
    <mergeCell ref="H11:J11"/>
    <mergeCell ref="K11:L11"/>
    <mergeCell ref="M11:N11"/>
    <mergeCell ref="D10:E10"/>
    <mergeCell ref="F10:G10"/>
    <mergeCell ref="H10:J10"/>
    <mergeCell ref="D19:E19"/>
    <mergeCell ref="F19:G19"/>
    <mergeCell ref="H19:J19"/>
    <mergeCell ref="K19:L19"/>
    <mergeCell ref="M19:N19"/>
    <mergeCell ref="D18:E18"/>
    <mergeCell ref="F18:G18"/>
    <mergeCell ref="H18:J18"/>
    <mergeCell ref="K18:L18"/>
    <mergeCell ref="M18:N18"/>
    <mergeCell ref="D17:E17"/>
    <mergeCell ref="F17:G17"/>
    <mergeCell ref="H17:J17"/>
    <mergeCell ref="K17:L17"/>
    <mergeCell ref="M17:N17"/>
    <mergeCell ref="D16:E16"/>
    <mergeCell ref="F16:G16"/>
    <mergeCell ref="H16:J16"/>
    <mergeCell ref="K16:L16"/>
    <mergeCell ref="M16:N16"/>
    <mergeCell ref="D23:E23"/>
    <mergeCell ref="F23:G23"/>
    <mergeCell ref="H23:J23"/>
    <mergeCell ref="K23:L23"/>
    <mergeCell ref="M23:N23"/>
    <mergeCell ref="D22:E22"/>
    <mergeCell ref="F22:G22"/>
    <mergeCell ref="H22:J22"/>
    <mergeCell ref="K22:L22"/>
    <mergeCell ref="M22:N22"/>
    <mergeCell ref="D21:E21"/>
    <mergeCell ref="F21:G21"/>
    <mergeCell ref="H21:J21"/>
    <mergeCell ref="K21:L21"/>
    <mergeCell ref="M21:N21"/>
    <mergeCell ref="D20:E20"/>
    <mergeCell ref="F20:G20"/>
    <mergeCell ref="H20:J20"/>
    <mergeCell ref="K20:L20"/>
    <mergeCell ref="M20:N20"/>
    <mergeCell ref="D27:E27"/>
    <mergeCell ref="F27:G27"/>
    <mergeCell ref="H27:J27"/>
    <mergeCell ref="K27:L27"/>
    <mergeCell ref="M27:N27"/>
    <mergeCell ref="D26:E26"/>
    <mergeCell ref="F26:G26"/>
    <mergeCell ref="H26:J26"/>
    <mergeCell ref="K26:L26"/>
    <mergeCell ref="M26:N26"/>
    <mergeCell ref="D25:E25"/>
    <mergeCell ref="F25:G25"/>
    <mergeCell ref="H25:J25"/>
    <mergeCell ref="K25:L25"/>
    <mergeCell ref="M25:N25"/>
    <mergeCell ref="D24:E24"/>
    <mergeCell ref="F24:G24"/>
    <mergeCell ref="H24:J24"/>
    <mergeCell ref="K24:L24"/>
    <mergeCell ref="M24:N24"/>
    <mergeCell ref="D31:E31"/>
    <mergeCell ref="F31:G31"/>
    <mergeCell ref="H31:J31"/>
    <mergeCell ref="K31:L31"/>
    <mergeCell ref="M31:N31"/>
    <mergeCell ref="D30:E30"/>
    <mergeCell ref="F30:G30"/>
    <mergeCell ref="H30:J30"/>
    <mergeCell ref="K30:L30"/>
    <mergeCell ref="M30:N30"/>
    <mergeCell ref="D29:E29"/>
    <mergeCell ref="F29:G29"/>
    <mergeCell ref="H29:J29"/>
    <mergeCell ref="K29:L29"/>
    <mergeCell ref="M29:N29"/>
    <mergeCell ref="D28:E28"/>
    <mergeCell ref="F28:G28"/>
    <mergeCell ref="H28:J28"/>
    <mergeCell ref="K28:L28"/>
    <mergeCell ref="M28:N28"/>
    <mergeCell ref="D35:E35"/>
    <mergeCell ref="F35:G35"/>
    <mergeCell ref="H35:J35"/>
    <mergeCell ref="K35:L35"/>
    <mergeCell ref="M35:N35"/>
    <mergeCell ref="D34:E34"/>
    <mergeCell ref="F34:G34"/>
    <mergeCell ref="H34:J34"/>
    <mergeCell ref="K34:L34"/>
    <mergeCell ref="M34:N34"/>
    <mergeCell ref="D33:E33"/>
    <mergeCell ref="F33:G33"/>
    <mergeCell ref="H33:J33"/>
    <mergeCell ref="K33:L33"/>
    <mergeCell ref="M33:N33"/>
    <mergeCell ref="D32:E32"/>
    <mergeCell ref="F32:G32"/>
    <mergeCell ref="H32:J32"/>
    <mergeCell ref="K32:L32"/>
    <mergeCell ref="M32:N32"/>
    <mergeCell ref="D39:E39"/>
    <mergeCell ref="F39:G39"/>
    <mergeCell ref="H39:J39"/>
    <mergeCell ref="K39:L39"/>
    <mergeCell ref="M39:N39"/>
    <mergeCell ref="D38:E38"/>
    <mergeCell ref="F38:G38"/>
    <mergeCell ref="H38:J38"/>
    <mergeCell ref="K38:L38"/>
    <mergeCell ref="M38:N38"/>
    <mergeCell ref="D37:E37"/>
    <mergeCell ref="F37:G37"/>
    <mergeCell ref="H37:J37"/>
    <mergeCell ref="K37:L37"/>
    <mergeCell ref="M37:N37"/>
    <mergeCell ref="D36:E36"/>
    <mergeCell ref="F36:G36"/>
    <mergeCell ref="H36:J36"/>
    <mergeCell ref="K36:L36"/>
    <mergeCell ref="M36:N36"/>
    <mergeCell ref="D43:E43"/>
    <mergeCell ref="F43:G43"/>
    <mergeCell ref="H43:J43"/>
    <mergeCell ref="K43:L43"/>
    <mergeCell ref="M43:N43"/>
    <mergeCell ref="D42:E42"/>
    <mergeCell ref="F42:G42"/>
    <mergeCell ref="H42:J42"/>
    <mergeCell ref="K42:L42"/>
    <mergeCell ref="M42:N42"/>
    <mergeCell ref="D41:E41"/>
    <mergeCell ref="F41:G41"/>
    <mergeCell ref="H41:J41"/>
    <mergeCell ref="K41:L41"/>
    <mergeCell ref="M41:N41"/>
    <mergeCell ref="D40:E40"/>
    <mergeCell ref="F40:G40"/>
    <mergeCell ref="H40:J40"/>
    <mergeCell ref="K40:L40"/>
    <mergeCell ref="M40:N40"/>
    <mergeCell ref="D47:E47"/>
    <mergeCell ref="F47:G47"/>
    <mergeCell ref="H47:J47"/>
    <mergeCell ref="K47:L47"/>
    <mergeCell ref="M47:N47"/>
    <mergeCell ref="D46:E46"/>
    <mergeCell ref="F46:G46"/>
    <mergeCell ref="H46:J46"/>
    <mergeCell ref="K46:L46"/>
    <mergeCell ref="M46:N46"/>
    <mergeCell ref="D45:E45"/>
    <mergeCell ref="F45:G45"/>
    <mergeCell ref="H45:J45"/>
    <mergeCell ref="K45:L45"/>
    <mergeCell ref="M45:N45"/>
    <mergeCell ref="D44:E44"/>
    <mergeCell ref="F44:G44"/>
    <mergeCell ref="H44:J44"/>
    <mergeCell ref="K44:L44"/>
    <mergeCell ref="M44:N44"/>
    <mergeCell ref="D51:E51"/>
    <mergeCell ref="F51:G51"/>
    <mergeCell ref="H51:J51"/>
    <mergeCell ref="K51:L51"/>
    <mergeCell ref="M51:N51"/>
    <mergeCell ref="D50:E50"/>
    <mergeCell ref="F50:G50"/>
    <mergeCell ref="H50:J50"/>
    <mergeCell ref="K50:L50"/>
    <mergeCell ref="M50:N50"/>
    <mergeCell ref="D49:E49"/>
    <mergeCell ref="F49:G49"/>
    <mergeCell ref="H49:J49"/>
    <mergeCell ref="K49:L49"/>
    <mergeCell ref="M49:N49"/>
    <mergeCell ref="D48:E48"/>
    <mergeCell ref="F48:G48"/>
    <mergeCell ref="H48:J48"/>
    <mergeCell ref="K48:L48"/>
    <mergeCell ref="M48:N48"/>
    <mergeCell ref="D55:E55"/>
    <mergeCell ref="F55:G55"/>
    <mergeCell ref="H55:J55"/>
    <mergeCell ref="K55:L55"/>
    <mergeCell ref="M55:N55"/>
    <mergeCell ref="D54:E54"/>
    <mergeCell ref="F54:G54"/>
    <mergeCell ref="H54:J54"/>
    <mergeCell ref="K54:L54"/>
    <mergeCell ref="M54:N54"/>
    <mergeCell ref="D53:E53"/>
    <mergeCell ref="F53:G53"/>
    <mergeCell ref="H53:J53"/>
    <mergeCell ref="K53:L53"/>
    <mergeCell ref="M53:N53"/>
    <mergeCell ref="D52:E52"/>
    <mergeCell ref="F52:G52"/>
    <mergeCell ref="H52:J52"/>
    <mergeCell ref="K52:L52"/>
    <mergeCell ref="M52:N52"/>
    <mergeCell ref="D59:E59"/>
    <mergeCell ref="F59:G59"/>
    <mergeCell ref="H59:J59"/>
    <mergeCell ref="K59:L59"/>
    <mergeCell ref="M59:N59"/>
    <mergeCell ref="D58:E58"/>
    <mergeCell ref="F58:G58"/>
    <mergeCell ref="H58:J58"/>
    <mergeCell ref="K58:L58"/>
    <mergeCell ref="M58:N58"/>
    <mergeCell ref="D57:E57"/>
    <mergeCell ref="F57:G57"/>
    <mergeCell ref="H57:J57"/>
    <mergeCell ref="K57:L57"/>
    <mergeCell ref="M57:N57"/>
    <mergeCell ref="D56:E56"/>
    <mergeCell ref="F56:G56"/>
    <mergeCell ref="H56:J56"/>
    <mergeCell ref="K56:L56"/>
    <mergeCell ref="M56:N56"/>
    <mergeCell ref="D63:E63"/>
    <mergeCell ref="F63:G63"/>
    <mergeCell ref="H63:J63"/>
    <mergeCell ref="K63:L63"/>
    <mergeCell ref="M63:N63"/>
    <mergeCell ref="D62:E62"/>
    <mergeCell ref="F62:G62"/>
    <mergeCell ref="H62:J62"/>
    <mergeCell ref="K62:L62"/>
    <mergeCell ref="M62:N62"/>
    <mergeCell ref="D61:E61"/>
    <mergeCell ref="F61:G61"/>
    <mergeCell ref="H61:J61"/>
    <mergeCell ref="K61:L61"/>
    <mergeCell ref="M61:N61"/>
    <mergeCell ref="D60:E60"/>
    <mergeCell ref="F60:G60"/>
    <mergeCell ref="H60:J60"/>
    <mergeCell ref="K60:L60"/>
    <mergeCell ref="M60:N60"/>
    <mergeCell ref="D67:E67"/>
    <mergeCell ref="F67:G67"/>
    <mergeCell ref="H67:J67"/>
    <mergeCell ref="K67:L67"/>
    <mergeCell ref="M67:N67"/>
    <mergeCell ref="D66:E66"/>
    <mergeCell ref="F66:G66"/>
    <mergeCell ref="H66:J66"/>
    <mergeCell ref="K66:L66"/>
    <mergeCell ref="M66:N66"/>
    <mergeCell ref="D65:E65"/>
    <mergeCell ref="F65:G65"/>
    <mergeCell ref="H65:J65"/>
    <mergeCell ref="K65:L65"/>
    <mergeCell ref="M65:N65"/>
    <mergeCell ref="D64:E64"/>
    <mergeCell ref="F64:G64"/>
    <mergeCell ref="H64:J64"/>
    <mergeCell ref="K64:L64"/>
    <mergeCell ref="M64:N64"/>
    <mergeCell ref="D71:E71"/>
    <mergeCell ref="F71:G71"/>
    <mergeCell ref="H71:J71"/>
    <mergeCell ref="K71:L71"/>
    <mergeCell ref="M71:N71"/>
    <mergeCell ref="D70:E70"/>
    <mergeCell ref="F70:G70"/>
    <mergeCell ref="H70:J70"/>
    <mergeCell ref="K70:L70"/>
    <mergeCell ref="M70:N70"/>
    <mergeCell ref="D69:E69"/>
    <mergeCell ref="F69:G69"/>
    <mergeCell ref="H69:J69"/>
    <mergeCell ref="K69:L69"/>
    <mergeCell ref="M69:N69"/>
    <mergeCell ref="D68:E68"/>
    <mergeCell ref="F68:G68"/>
    <mergeCell ref="H68:J68"/>
    <mergeCell ref="K68:L68"/>
    <mergeCell ref="M68:N68"/>
    <mergeCell ref="D75:E75"/>
    <mergeCell ref="F75:G75"/>
    <mergeCell ref="H75:J75"/>
    <mergeCell ref="K75:L75"/>
    <mergeCell ref="M75:N75"/>
    <mergeCell ref="D74:E74"/>
    <mergeCell ref="F74:G74"/>
    <mergeCell ref="H74:J74"/>
    <mergeCell ref="K74:L74"/>
    <mergeCell ref="M74:N74"/>
    <mergeCell ref="D73:E73"/>
    <mergeCell ref="F73:G73"/>
    <mergeCell ref="H73:J73"/>
    <mergeCell ref="K73:L73"/>
    <mergeCell ref="M73:N73"/>
    <mergeCell ref="D72:E72"/>
    <mergeCell ref="F72:G72"/>
    <mergeCell ref="H72:J72"/>
    <mergeCell ref="K72:L72"/>
    <mergeCell ref="M72:N72"/>
    <mergeCell ref="D79:E79"/>
    <mergeCell ref="F79:G79"/>
    <mergeCell ref="H79:J79"/>
    <mergeCell ref="K79:L79"/>
    <mergeCell ref="M79:N79"/>
    <mergeCell ref="D78:E78"/>
    <mergeCell ref="F78:G78"/>
    <mergeCell ref="H78:J78"/>
    <mergeCell ref="K78:L78"/>
    <mergeCell ref="M78:N78"/>
    <mergeCell ref="D77:E77"/>
    <mergeCell ref="F77:G77"/>
    <mergeCell ref="H77:J77"/>
    <mergeCell ref="K77:L77"/>
    <mergeCell ref="M77:N77"/>
    <mergeCell ref="D76:E76"/>
    <mergeCell ref="F76:G76"/>
    <mergeCell ref="H76:J76"/>
    <mergeCell ref="K76:L76"/>
    <mergeCell ref="M76:N76"/>
    <mergeCell ref="D83:E83"/>
    <mergeCell ref="F83:G83"/>
    <mergeCell ref="H83:J83"/>
    <mergeCell ref="K83:L83"/>
    <mergeCell ref="M83:N83"/>
    <mergeCell ref="D82:E82"/>
    <mergeCell ref="F82:G82"/>
    <mergeCell ref="H82:J82"/>
    <mergeCell ref="K82:L82"/>
    <mergeCell ref="M82:N82"/>
    <mergeCell ref="D81:E81"/>
    <mergeCell ref="F81:G81"/>
    <mergeCell ref="H81:J81"/>
    <mergeCell ref="K81:L81"/>
    <mergeCell ref="M81:N81"/>
    <mergeCell ref="D80:E80"/>
    <mergeCell ref="F80:G80"/>
    <mergeCell ref="H80:J80"/>
    <mergeCell ref="K80:L80"/>
    <mergeCell ref="M80:N80"/>
    <mergeCell ref="D87:E87"/>
    <mergeCell ref="F87:G87"/>
    <mergeCell ref="H87:J87"/>
    <mergeCell ref="K87:L87"/>
    <mergeCell ref="M87:N87"/>
    <mergeCell ref="D86:E86"/>
    <mergeCell ref="F86:G86"/>
    <mergeCell ref="H86:J86"/>
    <mergeCell ref="K86:L86"/>
    <mergeCell ref="M86:N86"/>
    <mergeCell ref="D85:E85"/>
    <mergeCell ref="F85:G85"/>
    <mergeCell ref="H85:J85"/>
    <mergeCell ref="K85:L85"/>
    <mergeCell ref="M85:N85"/>
    <mergeCell ref="D84:E84"/>
    <mergeCell ref="F84:G84"/>
    <mergeCell ref="H84:J84"/>
    <mergeCell ref="K84:L84"/>
    <mergeCell ref="M84:N84"/>
    <mergeCell ref="D91:E91"/>
    <mergeCell ref="F91:G91"/>
    <mergeCell ref="H91:J91"/>
    <mergeCell ref="K91:L91"/>
    <mergeCell ref="M91:N91"/>
    <mergeCell ref="D90:E90"/>
    <mergeCell ref="F90:G90"/>
    <mergeCell ref="H90:J90"/>
    <mergeCell ref="K90:L90"/>
    <mergeCell ref="M90:N90"/>
    <mergeCell ref="D89:E89"/>
    <mergeCell ref="F89:G89"/>
    <mergeCell ref="H89:J89"/>
    <mergeCell ref="K89:L89"/>
    <mergeCell ref="M89:N89"/>
    <mergeCell ref="D88:E88"/>
    <mergeCell ref="F88:G88"/>
    <mergeCell ref="H88:J88"/>
    <mergeCell ref="K88:L88"/>
    <mergeCell ref="M88:N88"/>
    <mergeCell ref="D95:E95"/>
    <mergeCell ref="F95:G95"/>
    <mergeCell ref="H95:J95"/>
    <mergeCell ref="K95:L95"/>
    <mergeCell ref="M95:N95"/>
    <mergeCell ref="D94:E94"/>
    <mergeCell ref="F94:G94"/>
    <mergeCell ref="H94:J94"/>
    <mergeCell ref="K94:L94"/>
    <mergeCell ref="M94:N94"/>
    <mergeCell ref="D93:E93"/>
    <mergeCell ref="F93:G93"/>
    <mergeCell ref="H93:J93"/>
    <mergeCell ref="K93:L93"/>
    <mergeCell ref="M93:N93"/>
    <mergeCell ref="D92:E92"/>
    <mergeCell ref="F92:G92"/>
    <mergeCell ref="H92:J92"/>
    <mergeCell ref="K92:L92"/>
    <mergeCell ref="M92:N92"/>
    <mergeCell ref="D99:E99"/>
    <mergeCell ref="F99:G99"/>
    <mergeCell ref="H99:J99"/>
    <mergeCell ref="K99:L99"/>
    <mergeCell ref="M99:N99"/>
    <mergeCell ref="D98:E98"/>
    <mergeCell ref="F98:G98"/>
    <mergeCell ref="H98:J98"/>
    <mergeCell ref="K98:L98"/>
    <mergeCell ref="M98:N98"/>
    <mergeCell ref="D97:E97"/>
    <mergeCell ref="F97:G97"/>
    <mergeCell ref="H97:J97"/>
    <mergeCell ref="K97:L97"/>
    <mergeCell ref="M97:N97"/>
    <mergeCell ref="D96:E96"/>
    <mergeCell ref="F96:G96"/>
    <mergeCell ref="H96:J96"/>
    <mergeCell ref="K96:L96"/>
    <mergeCell ref="M96:N96"/>
    <mergeCell ref="D103:E103"/>
    <mergeCell ref="F103:G103"/>
    <mergeCell ref="H103:J103"/>
    <mergeCell ref="K103:L103"/>
    <mergeCell ref="M103:N103"/>
    <mergeCell ref="D102:E102"/>
    <mergeCell ref="F102:G102"/>
    <mergeCell ref="H102:J102"/>
    <mergeCell ref="K102:L102"/>
    <mergeCell ref="M102:N102"/>
    <mergeCell ref="D101:E101"/>
    <mergeCell ref="F101:G101"/>
    <mergeCell ref="H101:J101"/>
    <mergeCell ref="K101:L101"/>
    <mergeCell ref="M101:N101"/>
    <mergeCell ref="D100:E100"/>
    <mergeCell ref="F100:G100"/>
    <mergeCell ref="H100:J100"/>
    <mergeCell ref="K100:L100"/>
    <mergeCell ref="M100:N100"/>
    <mergeCell ref="D107:E107"/>
    <mergeCell ref="F107:G107"/>
    <mergeCell ref="H107:J107"/>
    <mergeCell ref="K107:L107"/>
    <mergeCell ref="M107:N107"/>
    <mergeCell ref="D106:E106"/>
    <mergeCell ref="F106:G106"/>
    <mergeCell ref="H106:J106"/>
    <mergeCell ref="K106:L106"/>
    <mergeCell ref="M106:N106"/>
    <mergeCell ref="D105:E105"/>
    <mergeCell ref="F105:G105"/>
    <mergeCell ref="H105:J105"/>
    <mergeCell ref="K105:L105"/>
    <mergeCell ref="M105:N105"/>
    <mergeCell ref="D104:E104"/>
    <mergeCell ref="F104:G104"/>
    <mergeCell ref="H104:J104"/>
    <mergeCell ref="K104:L104"/>
    <mergeCell ref="M104:N104"/>
    <mergeCell ref="D111:E111"/>
    <mergeCell ref="F111:G111"/>
    <mergeCell ref="H111:J111"/>
    <mergeCell ref="K111:L111"/>
    <mergeCell ref="M111:N111"/>
    <mergeCell ref="D110:E110"/>
    <mergeCell ref="F110:G110"/>
    <mergeCell ref="H110:J110"/>
    <mergeCell ref="K110:L110"/>
    <mergeCell ref="M110:N110"/>
    <mergeCell ref="D109:E109"/>
    <mergeCell ref="F109:G109"/>
    <mergeCell ref="H109:J109"/>
    <mergeCell ref="K109:L109"/>
    <mergeCell ref="M109:N109"/>
    <mergeCell ref="D108:E108"/>
    <mergeCell ref="F108:G108"/>
    <mergeCell ref="H108:J108"/>
    <mergeCell ref="K108:L108"/>
    <mergeCell ref="M108:N108"/>
    <mergeCell ref="D115:E115"/>
    <mergeCell ref="F115:G115"/>
    <mergeCell ref="H115:J115"/>
    <mergeCell ref="K115:L115"/>
    <mergeCell ref="M115:N115"/>
    <mergeCell ref="D114:E114"/>
    <mergeCell ref="F114:G114"/>
    <mergeCell ref="H114:J114"/>
    <mergeCell ref="K114:L114"/>
    <mergeCell ref="M114:N114"/>
    <mergeCell ref="D113:E113"/>
    <mergeCell ref="F113:G113"/>
    <mergeCell ref="H113:J113"/>
    <mergeCell ref="K113:L113"/>
    <mergeCell ref="M113:N113"/>
    <mergeCell ref="D112:E112"/>
    <mergeCell ref="F112:G112"/>
    <mergeCell ref="H112:J112"/>
    <mergeCell ref="K112:L112"/>
    <mergeCell ref="M112:N112"/>
    <mergeCell ref="D119:E119"/>
    <mergeCell ref="F119:G119"/>
    <mergeCell ref="H119:J119"/>
    <mergeCell ref="K119:L119"/>
    <mergeCell ref="M119:N119"/>
    <mergeCell ref="D118:E118"/>
    <mergeCell ref="F118:G118"/>
    <mergeCell ref="H118:J118"/>
    <mergeCell ref="K118:L118"/>
    <mergeCell ref="M118:N118"/>
    <mergeCell ref="D117:E117"/>
    <mergeCell ref="F117:G117"/>
    <mergeCell ref="H117:J117"/>
    <mergeCell ref="K117:L117"/>
    <mergeCell ref="M117:N117"/>
    <mergeCell ref="D116:E116"/>
    <mergeCell ref="F116:G116"/>
    <mergeCell ref="H116:J116"/>
    <mergeCell ref="K116:L116"/>
    <mergeCell ref="M116:N116"/>
    <mergeCell ref="D123:E123"/>
    <mergeCell ref="F123:G123"/>
    <mergeCell ref="H123:J123"/>
    <mergeCell ref="K123:L123"/>
    <mergeCell ref="M123:N123"/>
    <mergeCell ref="D122:E122"/>
    <mergeCell ref="F122:G122"/>
    <mergeCell ref="H122:J122"/>
    <mergeCell ref="K122:L122"/>
    <mergeCell ref="M122:N122"/>
    <mergeCell ref="D121:E121"/>
    <mergeCell ref="F121:G121"/>
    <mergeCell ref="H121:J121"/>
    <mergeCell ref="K121:L121"/>
    <mergeCell ref="M121:N121"/>
    <mergeCell ref="D120:E120"/>
    <mergeCell ref="F120:G120"/>
    <mergeCell ref="H120:J120"/>
    <mergeCell ref="K120:L120"/>
    <mergeCell ref="M120:N120"/>
    <mergeCell ref="D127:E127"/>
    <mergeCell ref="F127:G127"/>
    <mergeCell ref="H127:J127"/>
    <mergeCell ref="K127:L127"/>
    <mergeCell ref="M127:N127"/>
    <mergeCell ref="D126:E126"/>
    <mergeCell ref="F126:G126"/>
    <mergeCell ref="H126:J126"/>
    <mergeCell ref="K126:L126"/>
    <mergeCell ref="M126:N126"/>
    <mergeCell ref="D125:E125"/>
    <mergeCell ref="F125:G125"/>
    <mergeCell ref="H125:J125"/>
    <mergeCell ref="K125:L125"/>
    <mergeCell ref="M125:N125"/>
    <mergeCell ref="D124:E124"/>
    <mergeCell ref="F124:G124"/>
    <mergeCell ref="H124:J124"/>
    <mergeCell ref="K124:L124"/>
    <mergeCell ref="M124:N124"/>
    <mergeCell ref="D131:E131"/>
    <mergeCell ref="F131:G131"/>
    <mergeCell ref="H131:J131"/>
    <mergeCell ref="K131:L131"/>
    <mergeCell ref="M131:N131"/>
    <mergeCell ref="D130:E130"/>
    <mergeCell ref="F130:G130"/>
    <mergeCell ref="H130:J130"/>
    <mergeCell ref="K130:L130"/>
    <mergeCell ref="M130:N130"/>
    <mergeCell ref="D129:E129"/>
    <mergeCell ref="F129:G129"/>
    <mergeCell ref="H129:J129"/>
    <mergeCell ref="K129:L129"/>
    <mergeCell ref="M129:N129"/>
    <mergeCell ref="D128:E128"/>
    <mergeCell ref="F128:G128"/>
    <mergeCell ref="H128:J128"/>
    <mergeCell ref="K128:L128"/>
    <mergeCell ref="M128:N128"/>
    <mergeCell ref="D135:E135"/>
    <mergeCell ref="F135:G135"/>
    <mergeCell ref="H135:J135"/>
    <mergeCell ref="K135:L135"/>
    <mergeCell ref="M135:N135"/>
    <mergeCell ref="D134:E134"/>
    <mergeCell ref="F134:G134"/>
    <mergeCell ref="H134:J134"/>
    <mergeCell ref="K134:L134"/>
    <mergeCell ref="M134:N134"/>
    <mergeCell ref="D133:E133"/>
    <mergeCell ref="F133:G133"/>
    <mergeCell ref="H133:J133"/>
    <mergeCell ref="K133:L133"/>
    <mergeCell ref="M133:N133"/>
    <mergeCell ref="D132:E132"/>
    <mergeCell ref="F132:G132"/>
    <mergeCell ref="H132:J132"/>
    <mergeCell ref="K132:L132"/>
    <mergeCell ref="M132:N132"/>
    <mergeCell ref="D139:E139"/>
    <mergeCell ref="F139:G139"/>
    <mergeCell ref="H139:J139"/>
    <mergeCell ref="K139:L139"/>
    <mergeCell ref="M139:N139"/>
    <mergeCell ref="D138:E138"/>
    <mergeCell ref="F138:G138"/>
    <mergeCell ref="H138:J138"/>
    <mergeCell ref="K138:L138"/>
    <mergeCell ref="M138:N138"/>
    <mergeCell ref="D137:E137"/>
    <mergeCell ref="F137:G137"/>
    <mergeCell ref="H137:J137"/>
    <mergeCell ref="K137:L137"/>
    <mergeCell ref="M137:N137"/>
    <mergeCell ref="D136:E136"/>
    <mergeCell ref="F136:G136"/>
    <mergeCell ref="H136:J136"/>
    <mergeCell ref="K136:L136"/>
    <mergeCell ref="M136:N136"/>
    <mergeCell ref="D143:E143"/>
    <mergeCell ref="F143:G143"/>
    <mergeCell ref="H143:J143"/>
    <mergeCell ref="K143:L143"/>
    <mergeCell ref="M143:N143"/>
    <mergeCell ref="D142:E142"/>
    <mergeCell ref="F142:G142"/>
    <mergeCell ref="H142:J142"/>
    <mergeCell ref="K142:L142"/>
    <mergeCell ref="M142:N142"/>
    <mergeCell ref="D141:E141"/>
    <mergeCell ref="F141:G141"/>
    <mergeCell ref="H141:J141"/>
    <mergeCell ref="K141:L141"/>
    <mergeCell ref="M141:N141"/>
    <mergeCell ref="D140:E140"/>
    <mergeCell ref="F140:G140"/>
    <mergeCell ref="H140:J140"/>
    <mergeCell ref="K140:L140"/>
    <mergeCell ref="M140:N140"/>
    <mergeCell ref="D147:E147"/>
    <mergeCell ref="F147:G147"/>
    <mergeCell ref="H147:J147"/>
    <mergeCell ref="K147:L147"/>
    <mergeCell ref="M147:N147"/>
    <mergeCell ref="D146:E146"/>
    <mergeCell ref="F146:G146"/>
    <mergeCell ref="H146:J146"/>
    <mergeCell ref="K146:L146"/>
    <mergeCell ref="M146:N146"/>
    <mergeCell ref="D145:E145"/>
    <mergeCell ref="F145:G145"/>
    <mergeCell ref="H145:J145"/>
    <mergeCell ref="K145:L145"/>
    <mergeCell ref="M145:N145"/>
    <mergeCell ref="D144:E144"/>
    <mergeCell ref="F144:G144"/>
    <mergeCell ref="H144:J144"/>
    <mergeCell ref="K144:L144"/>
    <mergeCell ref="M144:N144"/>
    <mergeCell ref="D151:E151"/>
    <mergeCell ref="F151:G151"/>
    <mergeCell ref="H151:J151"/>
    <mergeCell ref="K151:L151"/>
    <mergeCell ref="M151:N151"/>
    <mergeCell ref="D150:E150"/>
    <mergeCell ref="F150:G150"/>
    <mergeCell ref="H150:J150"/>
    <mergeCell ref="K150:L150"/>
    <mergeCell ref="M150:N150"/>
    <mergeCell ref="D149:E149"/>
    <mergeCell ref="F149:G149"/>
    <mergeCell ref="H149:J149"/>
    <mergeCell ref="K149:L149"/>
    <mergeCell ref="M149:N149"/>
    <mergeCell ref="D148:E148"/>
    <mergeCell ref="F148:G148"/>
    <mergeCell ref="H148:J148"/>
    <mergeCell ref="K148:L148"/>
    <mergeCell ref="M148:N148"/>
    <mergeCell ref="D155:E155"/>
    <mergeCell ref="F155:G155"/>
    <mergeCell ref="H155:J155"/>
    <mergeCell ref="K155:L155"/>
    <mergeCell ref="M155:N155"/>
    <mergeCell ref="D154:E154"/>
    <mergeCell ref="F154:G154"/>
    <mergeCell ref="H154:J154"/>
    <mergeCell ref="K154:L154"/>
    <mergeCell ref="M154:N154"/>
    <mergeCell ref="D153:E153"/>
    <mergeCell ref="F153:G153"/>
    <mergeCell ref="H153:J153"/>
    <mergeCell ref="K153:L153"/>
    <mergeCell ref="M153:N153"/>
    <mergeCell ref="D152:E152"/>
    <mergeCell ref="F152:G152"/>
    <mergeCell ref="H152:J152"/>
    <mergeCell ref="K152:L152"/>
    <mergeCell ref="M152:N152"/>
    <mergeCell ref="D159:E159"/>
    <mergeCell ref="F159:G159"/>
    <mergeCell ref="H159:J159"/>
    <mergeCell ref="K159:L159"/>
    <mergeCell ref="M159:N159"/>
    <mergeCell ref="D158:E158"/>
    <mergeCell ref="F158:G158"/>
    <mergeCell ref="H158:J158"/>
    <mergeCell ref="K158:L158"/>
    <mergeCell ref="M158:N158"/>
    <mergeCell ref="D157:E157"/>
    <mergeCell ref="F157:G157"/>
    <mergeCell ref="H157:J157"/>
    <mergeCell ref="K157:L157"/>
    <mergeCell ref="M157:N157"/>
    <mergeCell ref="D156:E156"/>
    <mergeCell ref="F156:G156"/>
    <mergeCell ref="H156:J156"/>
    <mergeCell ref="K156:L156"/>
    <mergeCell ref="M156:N156"/>
    <mergeCell ref="D163:E163"/>
    <mergeCell ref="F163:G163"/>
    <mergeCell ref="H163:J163"/>
    <mergeCell ref="K163:L163"/>
    <mergeCell ref="M163:N163"/>
    <mergeCell ref="D162:E162"/>
    <mergeCell ref="F162:G162"/>
    <mergeCell ref="H162:J162"/>
    <mergeCell ref="K162:L162"/>
    <mergeCell ref="M162:N162"/>
    <mergeCell ref="D161:E161"/>
    <mergeCell ref="F161:G161"/>
    <mergeCell ref="H161:J161"/>
    <mergeCell ref="K161:L161"/>
    <mergeCell ref="M161:N161"/>
    <mergeCell ref="D160:E160"/>
    <mergeCell ref="F160:G160"/>
    <mergeCell ref="H160:J160"/>
    <mergeCell ref="K160:L160"/>
    <mergeCell ref="M160:N160"/>
    <mergeCell ref="D167:E167"/>
    <mergeCell ref="F167:G167"/>
    <mergeCell ref="H167:J167"/>
    <mergeCell ref="K167:L167"/>
    <mergeCell ref="M167:N167"/>
    <mergeCell ref="D166:E166"/>
    <mergeCell ref="F166:G166"/>
    <mergeCell ref="H166:J166"/>
    <mergeCell ref="K166:L166"/>
    <mergeCell ref="M166:N166"/>
    <mergeCell ref="D165:E165"/>
    <mergeCell ref="F165:G165"/>
    <mergeCell ref="H165:J165"/>
    <mergeCell ref="K165:L165"/>
    <mergeCell ref="M165:N165"/>
    <mergeCell ref="D164:E164"/>
    <mergeCell ref="F164:G164"/>
    <mergeCell ref="H164:J164"/>
    <mergeCell ref="K164:L164"/>
    <mergeCell ref="M164:N164"/>
    <mergeCell ref="D171:E171"/>
    <mergeCell ref="F171:G171"/>
    <mergeCell ref="H171:J171"/>
    <mergeCell ref="K171:L171"/>
    <mergeCell ref="M171:N171"/>
    <mergeCell ref="D170:E170"/>
    <mergeCell ref="F170:G170"/>
    <mergeCell ref="H170:J170"/>
    <mergeCell ref="K170:L170"/>
    <mergeCell ref="M170:N170"/>
    <mergeCell ref="D169:E169"/>
    <mergeCell ref="F169:G169"/>
    <mergeCell ref="H169:J169"/>
    <mergeCell ref="K169:L169"/>
    <mergeCell ref="M169:N169"/>
    <mergeCell ref="D168:E168"/>
    <mergeCell ref="F168:G168"/>
    <mergeCell ref="H168:J168"/>
    <mergeCell ref="K168:L168"/>
    <mergeCell ref="M168:N168"/>
    <mergeCell ref="D175:E175"/>
    <mergeCell ref="F175:G175"/>
    <mergeCell ref="H175:J175"/>
    <mergeCell ref="K175:L175"/>
    <mergeCell ref="M175:N175"/>
    <mergeCell ref="D174:E174"/>
    <mergeCell ref="F174:G174"/>
    <mergeCell ref="H174:J174"/>
    <mergeCell ref="K174:L174"/>
    <mergeCell ref="M174:N174"/>
    <mergeCell ref="D173:E173"/>
    <mergeCell ref="F173:G173"/>
    <mergeCell ref="H173:J173"/>
    <mergeCell ref="K173:L173"/>
    <mergeCell ref="M173:N173"/>
    <mergeCell ref="D172:E172"/>
    <mergeCell ref="F172:G172"/>
    <mergeCell ref="H172:J172"/>
    <mergeCell ref="K172:L172"/>
    <mergeCell ref="M172:N172"/>
    <mergeCell ref="D179:E179"/>
    <mergeCell ref="F179:G179"/>
    <mergeCell ref="H179:J179"/>
    <mergeCell ref="K179:L179"/>
    <mergeCell ref="M179:N179"/>
    <mergeCell ref="D178:E178"/>
    <mergeCell ref="F178:G178"/>
    <mergeCell ref="H178:J178"/>
    <mergeCell ref="K178:L178"/>
    <mergeCell ref="M178:N178"/>
    <mergeCell ref="D177:E177"/>
    <mergeCell ref="F177:G177"/>
    <mergeCell ref="H177:J177"/>
    <mergeCell ref="K177:L177"/>
    <mergeCell ref="M177:N177"/>
    <mergeCell ref="D176:E176"/>
    <mergeCell ref="F176:G176"/>
    <mergeCell ref="H176:J176"/>
    <mergeCell ref="K176:L176"/>
    <mergeCell ref="M176:N176"/>
    <mergeCell ref="D183:E183"/>
    <mergeCell ref="F183:G183"/>
    <mergeCell ref="H183:J183"/>
    <mergeCell ref="K183:L183"/>
    <mergeCell ref="M183:N183"/>
    <mergeCell ref="D182:E182"/>
    <mergeCell ref="F182:G182"/>
    <mergeCell ref="H182:J182"/>
    <mergeCell ref="K182:L182"/>
    <mergeCell ref="M182:N182"/>
    <mergeCell ref="D181:E181"/>
    <mergeCell ref="F181:G181"/>
    <mergeCell ref="H181:J181"/>
    <mergeCell ref="K181:L181"/>
    <mergeCell ref="M181:N181"/>
    <mergeCell ref="D180:E180"/>
    <mergeCell ref="F180:G180"/>
    <mergeCell ref="H180:J180"/>
    <mergeCell ref="K180:L180"/>
    <mergeCell ref="M180:N180"/>
    <mergeCell ref="D187:E187"/>
    <mergeCell ref="F187:G187"/>
    <mergeCell ref="H187:J187"/>
    <mergeCell ref="K187:L187"/>
    <mergeCell ref="M187:N187"/>
    <mergeCell ref="D186:E186"/>
    <mergeCell ref="F186:G186"/>
    <mergeCell ref="H186:J186"/>
    <mergeCell ref="K186:L186"/>
    <mergeCell ref="M186:N186"/>
    <mergeCell ref="D185:E185"/>
    <mergeCell ref="F185:G185"/>
    <mergeCell ref="H185:J185"/>
    <mergeCell ref="K185:L185"/>
    <mergeCell ref="M185:N185"/>
    <mergeCell ref="D184:E184"/>
    <mergeCell ref="F184:G184"/>
    <mergeCell ref="H184:J184"/>
    <mergeCell ref="K184:L184"/>
    <mergeCell ref="M184:N184"/>
    <mergeCell ref="D191:E191"/>
    <mergeCell ref="F191:G191"/>
    <mergeCell ref="H191:J191"/>
    <mergeCell ref="K191:L191"/>
    <mergeCell ref="M191:N191"/>
    <mergeCell ref="D190:E190"/>
    <mergeCell ref="F190:G190"/>
    <mergeCell ref="H190:J190"/>
    <mergeCell ref="K190:L190"/>
    <mergeCell ref="M190:N190"/>
    <mergeCell ref="D189:E189"/>
    <mergeCell ref="F189:G189"/>
    <mergeCell ref="H189:J189"/>
    <mergeCell ref="K189:L189"/>
    <mergeCell ref="M189:N189"/>
    <mergeCell ref="D188:E188"/>
    <mergeCell ref="F188:G188"/>
    <mergeCell ref="H188:J188"/>
    <mergeCell ref="K188:L188"/>
    <mergeCell ref="M188:N188"/>
    <mergeCell ref="D195:E195"/>
    <mergeCell ref="F195:G195"/>
    <mergeCell ref="H195:J195"/>
    <mergeCell ref="K195:L195"/>
    <mergeCell ref="M195:N195"/>
    <mergeCell ref="D194:E194"/>
    <mergeCell ref="F194:G194"/>
    <mergeCell ref="H194:J194"/>
    <mergeCell ref="K194:L194"/>
    <mergeCell ref="M194:N194"/>
    <mergeCell ref="D193:E193"/>
    <mergeCell ref="F193:G193"/>
    <mergeCell ref="H193:J193"/>
    <mergeCell ref="K193:L193"/>
    <mergeCell ref="M193:N193"/>
    <mergeCell ref="D192:E192"/>
    <mergeCell ref="F192:G192"/>
    <mergeCell ref="H192:J192"/>
    <mergeCell ref="K192:L192"/>
    <mergeCell ref="M192:N192"/>
    <mergeCell ref="D199:E199"/>
    <mergeCell ref="F199:G199"/>
    <mergeCell ref="H199:J199"/>
    <mergeCell ref="K199:L199"/>
    <mergeCell ref="M199:N199"/>
    <mergeCell ref="D198:E198"/>
    <mergeCell ref="F198:G198"/>
    <mergeCell ref="H198:J198"/>
    <mergeCell ref="K198:L198"/>
    <mergeCell ref="M198:N198"/>
    <mergeCell ref="D197:E197"/>
    <mergeCell ref="F197:G197"/>
    <mergeCell ref="H197:J197"/>
    <mergeCell ref="K197:L197"/>
    <mergeCell ref="M197:N197"/>
    <mergeCell ref="D196:E196"/>
    <mergeCell ref="F196:G196"/>
    <mergeCell ref="H196:J196"/>
    <mergeCell ref="K196:L196"/>
    <mergeCell ref="M196:N196"/>
    <mergeCell ref="D203:E203"/>
    <mergeCell ref="F203:G203"/>
    <mergeCell ref="H203:J203"/>
    <mergeCell ref="K203:L203"/>
    <mergeCell ref="M203:N203"/>
    <mergeCell ref="D202:E202"/>
    <mergeCell ref="F202:G202"/>
    <mergeCell ref="H202:J202"/>
    <mergeCell ref="K202:L202"/>
    <mergeCell ref="M202:N202"/>
    <mergeCell ref="D201:E201"/>
    <mergeCell ref="F201:G201"/>
    <mergeCell ref="H201:J201"/>
    <mergeCell ref="K201:L201"/>
    <mergeCell ref="M201:N201"/>
    <mergeCell ref="D200:E200"/>
    <mergeCell ref="F200:G200"/>
    <mergeCell ref="H200:J200"/>
    <mergeCell ref="K200:L200"/>
    <mergeCell ref="M200:N200"/>
    <mergeCell ref="D207:E207"/>
    <mergeCell ref="F207:G207"/>
    <mergeCell ref="H207:J207"/>
    <mergeCell ref="K207:L207"/>
    <mergeCell ref="M207:N207"/>
    <mergeCell ref="D206:E206"/>
    <mergeCell ref="F206:G206"/>
    <mergeCell ref="H206:J206"/>
    <mergeCell ref="K206:L206"/>
    <mergeCell ref="M206:N206"/>
    <mergeCell ref="D205:E205"/>
    <mergeCell ref="F205:G205"/>
    <mergeCell ref="H205:J205"/>
    <mergeCell ref="K205:L205"/>
    <mergeCell ref="M205:N205"/>
    <mergeCell ref="D204:E204"/>
    <mergeCell ref="F204:G204"/>
    <mergeCell ref="H204:J204"/>
    <mergeCell ref="K204:L204"/>
    <mergeCell ref="M204:N204"/>
    <mergeCell ref="D211:E211"/>
    <mergeCell ref="F211:G211"/>
    <mergeCell ref="H211:J211"/>
    <mergeCell ref="K211:L211"/>
    <mergeCell ref="M211:N211"/>
    <mergeCell ref="D210:E210"/>
    <mergeCell ref="F210:G210"/>
    <mergeCell ref="H210:J210"/>
    <mergeCell ref="K210:L210"/>
    <mergeCell ref="M210:N210"/>
    <mergeCell ref="D209:E209"/>
    <mergeCell ref="F209:G209"/>
    <mergeCell ref="H209:J209"/>
    <mergeCell ref="K209:L209"/>
    <mergeCell ref="M209:N209"/>
    <mergeCell ref="D208:E208"/>
    <mergeCell ref="F208:G208"/>
    <mergeCell ref="H208:J208"/>
    <mergeCell ref="K208:L208"/>
    <mergeCell ref="M208:N208"/>
    <mergeCell ref="D215:E215"/>
    <mergeCell ref="F215:G215"/>
    <mergeCell ref="H215:J215"/>
    <mergeCell ref="K215:L215"/>
    <mergeCell ref="M215:N215"/>
    <mergeCell ref="D214:E214"/>
    <mergeCell ref="F214:G214"/>
    <mergeCell ref="H214:J214"/>
    <mergeCell ref="K214:L214"/>
    <mergeCell ref="M214:N214"/>
    <mergeCell ref="D213:E213"/>
    <mergeCell ref="F213:G213"/>
    <mergeCell ref="H213:J213"/>
    <mergeCell ref="K213:L213"/>
    <mergeCell ref="M213:N213"/>
    <mergeCell ref="D212:E212"/>
    <mergeCell ref="F212:G212"/>
    <mergeCell ref="H212:J212"/>
    <mergeCell ref="K212:L212"/>
    <mergeCell ref="M212:N212"/>
    <mergeCell ref="D219:E219"/>
    <mergeCell ref="F219:G219"/>
    <mergeCell ref="H219:J219"/>
    <mergeCell ref="K219:L219"/>
    <mergeCell ref="M219:N219"/>
    <mergeCell ref="D218:E218"/>
    <mergeCell ref="F218:G218"/>
    <mergeCell ref="H218:J218"/>
    <mergeCell ref="K218:L218"/>
    <mergeCell ref="M218:N218"/>
    <mergeCell ref="D217:E217"/>
    <mergeCell ref="F217:G217"/>
    <mergeCell ref="H217:J217"/>
    <mergeCell ref="K217:L217"/>
    <mergeCell ref="M217:N217"/>
    <mergeCell ref="D216:E216"/>
    <mergeCell ref="F216:G216"/>
    <mergeCell ref="H216:J216"/>
    <mergeCell ref="K216:L216"/>
    <mergeCell ref="M216:N216"/>
    <mergeCell ref="D223:E223"/>
    <mergeCell ref="F223:G223"/>
    <mergeCell ref="H223:J223"/>
    <mergeCell ref="K223:L223"/>
    <mergeCell ref="M223:N223"/>
    <mergeCell ref="D222:E222"/>
    <mergeCell ref="F222:G222"/>
    <mergeCell ref="H222:J222"/>
    <mergeCell ref="K222:L222"/>
    <mergeCell ref="M222:N222"/>
    <mergeCell ref="D221:E221"/>
    <mergeCell ref="F221:G221"/>
    <mergeCell ref="H221:J221"/>
    <mergeCell ref="K221:L221"/>
    <mergeCell ref="M221:N221"/>
    <mergeCell ref="D220:E220"/>
    <mergeCell ref="F220:G220"/>
    <mergeCell ref="H220:J220"/>
    <mergeCell ref="K220:L220"/>
    <mergeCell ref="M220:N220"/>
    <mergeCell ref="D227:E227"/>
    <mergeCell ref="F227:G227"/>
    <mergeCell ref="H227:J227"/>
    <mergeCell ref="K227:L227"/>
    <mergeCell ref="M227:N227"/>
    <mergeCell ref="D226:E226"/>
    <mergeCell ref="F226:G226"/>
    <mergeCell ref="H226:J226"/>
    <mergeCell ref="K226:L226"/>
    <mergeCell ref="M226:N226"/>
    <mergeCell ref="D225:E225"/>
    <mergeCell ref="F225:G225"/>
    <mergeCell ref="H225:J225"/>
    <mergeCell ref="K225:L225"/>
    <mergeCell ref="M225:N225"/>
    <mergeCell ref="D224:E224"/>
    <mergeCell ref="F224:G224"/>
    <mergeCell ref="H224:J224"/>
    <mergeCell ref="K224:L224"/>
    <mergeCell ref="M224:N224"/>
    <mergeCell ref="D228:E228"/>
    <mergeCell ref="F228:G228"/>
    <mergeCell ref="H228:J228"/>
    <mergeCell ref="K228:L228"/>
    <mergeCell ref="M228:N228"/>
    <mergeCell ref="D233:E233"/>
    <mergeCell ref="F233:G233"/>
    <mergeCell ref="H233:J233"/>
    <mergeCell ref="K233:L233"/>
    <mergeCell ref="M233:N233"/>
    <mergeCell ref="D232:E232"/>
    <mergeCell ref="F232:G232"/>
    <mergeCell ref="H232:J232"/>
    <mergeCell ref="K232:L232"/>
    <mergeCell ref="M232:N232"/>
    <mergeCell ref="D231:E231"/>
    <mergeCell ref="F231:G231"/>
    <mergeCell ref="H231:J231"/>
    <mergeCell ref="K231:L231"/>
    <mergeCell ref="M231:N231"/>
    <mergeCell ref="D235:E235"/>
    <mergeCell ref="F235:G235"/>
    <mergeCell ref="H235:J235"/>
    <mergeCell ref="K235:L235"/>
    <mergeCell ref="M235:N235"/>
    <mergeCell ref="D234:E234"/>
    <mergeCell ref="F234:G234"/>
    <mergeCell ref="H234:J234"/>
    <mergeCell ref="K234:L234"/>
    <mergeCell ref="M234:N234"/>
    <mergeCell ref="D230:E230"/>
    <mergeCell ref="F230:G230"/>
    <mergeCell ref="H230:J230"/>
    <mergeCell ref="K230:L230"/>
    <mergeCell ref="M230:N230"/>
    <mergeCell ref="D229:E229"/>
    <mergeCell ref="F229:G229"/>
    <mergeCell ref="H229:J229"/>
    <mergeCell ref="K229:L229"/>
    <mergeCell ref="M229:N229"/>
    <mergeCell ref="D239:E239"/>
    <mergeCell ref="F239:G239"/>
    <mergeCell ref="H239:J239"/>
    <mergeCell ref="K239:L239"/>
    <mergeCell ref="M239:N239"/>
    <mergeCell ref="D238:E238"/>
    <mergeCell ref="F238:G238"/>
    <mergeCell ref="H238:J238"/>
    <mergeCell ref="K238:L238"/>
    <mergeCell ref="M238:N238"/>
    <mergeCell ref="D237:E237"/>
    <mergeCell ref="F237:G237"/>
    <mergeCell ref="H237:J237"/>
    <mergeCell ref="K237:L237"/>
    <mergeCell ref="M237:N237"/>
    <mergeCell ref="D236:E236"/>
    <mergeCell ref="F236:G236"/>
    <mergeCell ref="H236:J236"/>
    <mergeCell ref="K236:L236"/>
    <mergeCell ref="M236:N236"/>
    <mergeCell ref="D243:E243"/>
    <mergeCell ref="F243:G243"/>
    <mergeCell ref="H243:J243"/>
    <mergeCell ref="K243:L243"/>
    <mergeCell ref="M243:N243"/>
    <mergeCell ref="D242:E242"/>
    <mergeCell ref="F242:G242"/>
    <mergeCell ref="H242:J242"/>
    <mergeCell ref="K242:L242"/>
    <mergeCell ref="M242:N242"/>
    <mergeCell ref="D241:E241"/>
    <mergeCell ref="F241:G241"/>
    <mergeCell ref="H241:J241"/>
    <mergeCell ref="K241:L241"/>
    <mergeCell ref="M241:N241"/>
    <mergeCell ref="D240:E240"/>
    <mergeCell ref="F240:G240"/>
    <mergeCell ref="H240:J240"/>
    <mergeCell ref="K240:L240"/>
    <mergeCell ref="M240:N240"/>
    <mergeCell ref="D247:E247"/>
    <mergeCell ref="F247:G247"/>
    <mergeCell ref="H247:J247"/>
    <mergeCell ref="K247:L247"/>
    <mergeCell ref="M247:N247"/>
    <mergeCell ref="D246:E246"/>
    <mergeCell ref="F246:G246"/>
    <mergeCell ref="H246:J246"/>
    <mergeCell ref="K246:L246"/>
    <mergeCell ref="M246:N246"/>
    <mergeCell ref="D245:E245"/>
    <mergeCell ref="F245:G245"/>
    <mergeCell ref="H245:J245"/>
    <mergeCell ref="K245:L245"/>
    <mergeCell ref="M245:N245"/>
    <mergeCell ref="D244:E244"/>
    <mergeCell ref="F244:G244"/>
    <mergeCell ref="H244:J244"/>
    <mergeCell ref="K244:L244"/>
    <mergeCell ref="M244:N244"/>
    <mergeCell ref="D251:E251"/>
    <mergeCell ref="F251:G251"/>
    <mergeCell ref="H251:J251"/>
    <mergeCell ref="K251:L251"/>
    <mergeCell ref="M251:N251"/>
    <mergeCell ref="D250:E250"/>
    <mergeCell ref="F250:G250"/>
    <mergeCell ref="H250:J250"/>
    <mergeCell ref="K250:L250"/>
    <mergeCell ref="M250:N250"/>
    <mergeCell ref="D249:E249"/>
    <mergeCell ref="F249:G249"/>
    <mergeCell ref="H249:J249"/>
    <mergeCell ref="K249:L249"/>
    <mergeCell ref="M249:N249"/>
    <mergeCell ref="D248:E248"/>
    <mergeCell ref="F248:G248"/>
    <mergeCell ref="H248:J248"/>
    <mergeCell ref="K248:L248"/>
    <mergeCell ref="M248:N248"/>
    <mergeCell ref="D255:E255"/>
    <mergeCell ref="F255:G255"/>
    <mergeCell ref="H255:J255"/>
    <mergeCell ref="K255:L255"/>
    <mergeCell ref="M255:N255"/>
    <mergeCell ref="D254:E254"/>
    <mergeCell ref="F254:G254"/>
    <mergeCell ref="H254:J254"/>
    <mergeCell ref="K254:L254"/>
    <mergeCell ref="M254:N254"/>
    <mergeCell ref="D253:E253"/>
    <mergeCell ref="F253:G253"/>
    <mergeCell ref="H253:J253"/>
    <mergeCell ref="K253:L253"/>
    <mergeCell ref="M253:N253"/>
    <mergeCell ref="D252:E252"/>
    <mergeCell ref="F252:G252"/>
    <mergeCell ref="H252:J252"/>
    <mergeCell ref="K252:L252"/>
    <mergeCell ref="M252:N252"/>
    <mergeCell ref="D259:E259"/>
    <mergeCell ref="F259:G259"/>
    <mergeCell ref="H259:J259"/>
    <mergeCell ref="K259:L259"/>
    <mergeCell ref="M259:N259"/>
    <mergeCell ref="D258:E258"/>
    <mergeCell ref="F258:G258"/>
    <mergeCell ref="H258:J258"/>
    <mergeCell ref="K258:L258"/>
    <mergeCell ref="M258:N258"/>
    <mergeCell ref="D257:E257"/>
    <mergeCell ref="F257:G257"/>
    <mergeCell ref="H257:J257"/>
    <mergeCell ref="K257:L257"/>
    <mergeCell ref="M257:N257"/>
    <mergeCell ref="D256:E256"/>
    <mergeCell ref="F256:G256"/>
    <mergeCell ref="H256:J256"/>
    <mergeCell ref="K256:L256"/>
    <mergeCell ref="M256:N256"/>
    <mergeCell ref="D263:E263"/>
    <mergeCell ref="F263:G263"/>
    <mergeCell ref="H263:J263"/>
    <mergeCell ref="K263:L263"/>
    <mergeCell ref="M263:N263"/>
    <mergeCell ref="D262:E262"/>
    <mergeCell ref="F262:G262"/>
    <mergeCell ref="H262:J262"/>
    <mergeCell ref="K262:L262"/>
    <mergeCell ref="M262:N262"/>
    <mergeCell ref="D261:E261"/>
    <mergeCell ref="F261:G261"/>
    <mergeCell ref="H261:J261"/>
    <mergeCell ref="K261:L261"/>
    <mergeCell ref="M261:N261"/>
    <mergeCell ref="D260:E260"/>
    <mergeCell ref="F260:G260"/>
    <mergeCell ref="H260:J260"/>
    <mergeCell ref="K260:L260"/>
    <mergeCell ref="M260:N260"/>
    <mergeCell ref="D267:E267"/>
    <mergeCell ref="F267:G267"/>
    <mergeCell ref="H267:J267"/>
    <mergeCell ref="K267:L267"/>
    <mergeCell ref="M267:N267"/>
    <mergeCell ref="D266:E266"/>
    <mergeCell ref="F266:G266"/>
    <mergeCell ref="H266:J266"/>
    <mergeCell ref="K266:L266"/>
    <mergeCell ref="M266:N266"/>
    <mergeCell ref="D265:E265"/>
    <mergeCell ref="F265:G265"/>
    <mergeCell ref="H265:J265"/>
    <mergeCell ref="K265:L265"/>
    <mergeCell ref="M265:N265"/>
    <mergeCell ref="D264:E264"/>
    <mergeCell ref="F264:G264"/>
    <mergeCell ref="H264:J264"/>
    <mergeCell ref="K264:L264"/>
    <mergeCell ref="M264:N264"/>
    <mergeCell ref="D271:E271"/>
    <mergeCell ref="F271:G271"/>
    <mergeCell ref="H271:J271"/>
    <mergeCell ref="K271:L271"/>
    <mergeCell ref="M271:N271"/>
    <mergeCell ref="D270:E270"/>
    <mergeCell ref="F270:G270"/>
    <mergeCell ref="H270:J270"/>
    <mergeCell ref="K270:L270"/>
    <mergeCell ref="M270:N270"/>
    <mergeCell ref="D269:E269"/>
    <mergeCell ref="F269:G269"/>
    <mergeCell ref="H269:J269"/>
    <mergeCell ref="K269:L269"/>
    <mergeCell ref="M269:N269"/>
    <mergeCell ref="D268:E268"/>
    <mergeCell ref="F268:G268"/>
    <mergeCell ref="H268:J268"/>
    <mergeCell ref="K268:L268"/>
    <mergeCell ref="M268:N268"/>
    <mergeCell ref="D275:E275"/>
    <mergeCell ref="F275:G275"/>
    <mergeCell ref="H275:J275"/>
    <mergeCell ref="K275:L275"/>
    <mergeCell ref="M275:N275"/>
    <mergeCell ref="D274:E274"/>
    <mergeCell ref="F274:G274"/>
    <mergeCell ref="H274:J274"/>
    <mergeCell ref="K274:L274"/>
    <mergeCell ref="M274:N274"/>
    <mergeCell ref="D273:E273"/>
    <mergeCell ref="F273:G273"/>
    <mergeCell ref="H273:J273"/>
    <mergeCell ref="K273:L273"/>
    <mergeCell ref="M273:N273"/>
    <mergeCell ref="D272:E272"/>
    <mergeCell ref="F272:G272"/>
    <mergeCell ref="H272:J272"/>
    <mergeCell ref="K272:L272"/>
    <mergeCell ref="M272:N272"/>
    <mergeCell ref="D279:E279"/>
    <mergeCell ref="F279:G279"/>
    <mergeCell ref="H279:J279"/>
    <mergeCell ref="K279:L279"/>
    <mergeCell ref="M279:N279"/>
    <mergeCell ref="D278:E278"/>
    <mergeCell ref="F278:G278"/>
    <mergeCell ref="H278:J278"/>
    <mergeCell ref="K278:L278"/>
    <mergeCell ref="M278:N278"/>
    <mergeCell ref="D277:E277"/>
    <mergeCell ref="F277:G277"/>
    <mergeCell ref="H277:J277"/>
    <mergeCell ref="K277:L277"/>
    <mergeCell ref="M277:N277"/>
    <mergeCell ref="D276:E276"/>
    <mergeCell ref="F276:G276"/>
    <mergeCell ref="H276:J276"/>
    <mergeCell ref="K276:L276"/>
    <mergeCell ref="M276:N276"/>
    <mergeCell ref="D283:E283"/>
    <mergeCell ref="F283:G283"/>
    <mergeCell ref="H283:J283"/>
    <mergeCell ref="K283:L283"/>
    <mergeCell ref="M283:N283"/>
    <mergeCell ref="D282:E282"/>
    <mergeCell ref="F282:G282"/>
    <mergeCell ref="H282:J282"/>
    <mergeCell ref="K282:L282"/>
    <mergeCell ref="M282:N282"/>
    <mergeCell ref="D281:E281"/>
    <mergeCell ref="F281:G281"/>
    <mergeCell ref="H281:J281"/>
    <mergeCell ref="K281:L281"/>
    <mergeCell ref="M281:N281"/>
    <mergeCell ref="D280:E280"/>
    <mergeCell ref="F280:G280"/>
    <mergeCell ref="H280:J280"/>
    <mergeCell ref="K280:L280"/>
    <mergeCell ref="M280:N280"/>
    <mergeCell ref="D287:E287"/>
    <mergeCell ref="F287:G287"/>
    <mergeCell ref="H287:J287"/>
    <mergeCell ref="K287:L287"/>
    <mergeCell ref="M287:N287"/>
    <mergeCell ref="D286:E286"/>
    <mergeCell ref="F286:G286"/>
    <mergeCell ref="H286:J286"/>
    <mergeCell ref="K286:L286"/>
    <mergeCell ref="M286:N286"/>
    <mergeCell ref="D285:E285"/>
    <mergeCell ref="F285:G285"/>
    <mergeCell ref="H285:J285"/>
    <mergeCell ref="K285:L285"/>
    <mergeCell ref="M285:N285"/>
    <mergeCell ref="D284:E284"/>
    <mergeCell ref="F284:G284"/>
    <mergeCell ref="H284:J284"/>
    <mergeCell ref="K284:L284"/>
    <mergeCell ref="M284:N284"/>
    <mergeCell ref="D291:E291"/>
    <mergeCell ref="F291:G291"/>
    <mergeCell ref="H291:J291"/>
    <mergeCell ref="K291:L291"/>
    <mergeCell ref="M291:N291"/>
    <mergeCell ref="D290:E290"/>
    <mergeCell ref="F290:G290"/>
    <mergeCell ref="H290:J290"/>
    <mergeCell ref="K290:L290"/>
    <mergeCell ref="M290:N290"/>
    <mergeCell ref="D289:E289"/>
    <mergeCell ref="F289:G289"/>
    <mergeCell ref="H289:J289"/>
    <mergeCell ref="K289:L289"/>
    <mergeCell ref="M289:N289"/>
    <mergeCell ref="D288:E288"/>
    <mergeCell ref="F288:G288"/>
    <mergeCell ref="H288:J288"/>
    <mergeCell ref="K288:L288"/>
    <mergeCell ref="M288:N288"/>
    <mergeCell ref="D295:E295"/>
    <mergeCell ref="F295:G295"/>
    <mergeCell ref="H295:J295"/>
    <mergeCell ref="K295:L295"/>
    <mergeCell ref="M295:N295"/>
    <mergeCell ref="D294:E294"/>
    <mergeCell ref="F294:G294"/>
    <mergeCell ref="H294:J294"/>
    <mergeCell ref="K294:L294"/>
    <mergeCell ref="M294:N294"/>
    <mergeCell ref="D293:E293"/>
    <mergeCell ref="F293:G293"/>
    <mergeCell ref="H293:J293"/>
    <mergeCell ref="K293:L293"/>
    <mergeCell ref="M293:N293"/>
    <mergeCell ref="D292:E292"/>
    <mergeCell ref="F292:G292"/>
    <mergeCell ref="H292:J292"/>
    <mergeCell ref="K292:L292"/>
    <mergeCell ref="M292:N292"/>
    <mergeCell ref="D299:E299"/>
    <mergeCell ref="F299:G299"/>
    <mergeCell ref="H299:J299"/>
    <mergeCell ref="K299:L299"/>
    <mergeCell ref="M299:N299"/>
    <mergeCell ref="D298:E298"/>
    <mergeCell ref="F298:G298"/>
    <mergeCell ref="H298:J298"/>
    <mergeCell ref="K298:L298"/>
    <mergeCell ref="M298:N298"/>
    <mergeCell ref="D297:E297"/>
    <mergeCell ref="F297:G297"/>
    <mergeCell ref="H297:J297"/>
    <mergeCell ref="K297:L297"/>
    <mergeCell ref="M297:N297"/>
    <mergeCell ref="D296:E296"/>
    <mergeCell ref="F296:G296"/>
    <mergeCell ref="H296:J296"/>
    <mergeCell ref="K296:L296"/>
    <mergeCell ref="M296:N296"/>
    <mergeCell ref="D303:E303"/>
    <mergeCell ref="F303:G303"/>
    <mergeCell ref="H303:J303"/>
    <mergeCell ref="K303:L303"/>
    <mergeCell ref="M303:N303"/>
    <mergeCell ref="D302:E302"/>
    <mergeCell ref="F302:G302"/>
    <mergeCell ref="H302:J302"/>
    <mergeCell ref="K302:L302"/>
    <mergeCell ref="M302:N302"/>
    <mergeCell ref="D301:E301"/>
    <mergeCell ref="F301:G301"/>
    <mergeCell ref="H301:J301"/>
    <mergeCell ref="K301:L301"/>
    <mergeCell ref="M301:N301"/>
    <mergeCell ref="D300:E300"/>
    <mergeCell ref="F300:G300"/>
    <mergeCell ref="H300:J300"/>
    <mergeCell ref="K300:L300"/>
    <mergeCell ref="M300:N300"/>
    <mergeCell ref="D307:E307"/>
    <mergeCell ref="F307:G307"/>
    <mergeCell ref="H307:J307"/>
    <mergeCell ref="K307:L307"/>
    <mergeCell ref="M307:N307"/>
    <mergeCell ref="D306:E306"/>
    <mergeCell ref="F306:G306"/>
    <mergeCell ref="H306:J306"/>
    <mergeCell ref="K306:L306"/>
    <mergeCell ref="M306:N306"/>
    <mergeCell ref="D305:E305"/>
    <mergeCell ref="F305:G305"/>
    <mergeCell ref="H305:J305"/>
    <mergeCell ref="K305:L305"/>
    <mergeCell ref="M305:N305"/>
    <mergeCell ref="D304:E304"/>
    <mergeCell ref="F304:G304"/>
    <mergeCell ref="H304:J304"/>
    <mergeCell ref="K304:L304"/>
    <mergeCell ref="M304:N304"/>
    <mergeCell ref="D311:E311"/>
    <mergeCell ref="F311:G311"/>
    <mergeCell ref="H311:J311"/>
    <mergeCell ref="K311:L311"/>
    <mergeCell ref="M311:N311"/>
    <mergeCell ref="D310:E310"/>
    <mergeCell ref="F310:G310"/>
    <mergeCell ref="H310:J310"/>
    <mergeCell ref="K310:L310"/>
    <mergeCell ref="M310:N310"/>
    <mergeCell ref="D309:E309"/>
    <mergeCell ref="F309:G309"/>
    <mergeCell ref="H309:J309"/>
    <mergeCell ref="K309:L309"/>
    <mergeCell ref="M309:N309"/>
    <mergeCell ref="D308:E308"/>
    <mergeCell ref="F308:G308"/>
    <mergeCell ref="H308:J308"/>
    <mergeCell ref="K308:L308"/>
    <mergeCell ref="M308:N308"/>
    <mergeCell ref="D315:E315"/>
    <mergeCell ref="F315:G315"/>
    <mergeCell ref="H315:J315"/>
    <mergeCell ref="K315:L315"/>
    <mergeCell ref="M315:N315"/>
    <mergeCell ref="D314:E314"/>
    <mergeCell ref="F314:G314"/>
    <mergeCell ref="H314:J314"/>
    <mergeCell ref="K314:L314"/>
    <mergeCell ref="M314:N314"/>
    <mergeCell ref="D313:E313"/>
    <mergeCell ref="F313:G313"/>
    <mergeCell ref="H313:J313"/>
    <mergeCell ref="K313:L313"/>
    <mergeCell ref="M313:N313"/>
    <mergeCell ref="D312:E312"/>
    <mergeCell ref="F312:G312"/>
    <mergeCell ref="H312:J312"/>
    <mergeCell ref="K312:L312"/>
    <mergeCell ref="M312:N312"/>
    <mergeCell ref="D319:E319"/>
    <mergeCell ref="F319:G319"/>
    <mergeCell ref="H319:J319"/>
    <mergeCell ref="K319:L319"/>
    <mergeCell ref="M319:N319"/>
    <mergeCell ref="D318:E318"/>
    <mergeCell ref="F318:G318"/>
    <mergeCell ref="H318:J318"/>
    <mergeCell ref="K318:L318"/>
    <mergeCell ref="M318:N318"/>
    <mergeCell ref="D317:E317"/>
    <mergeCell ref="F317:G317"/>
    <mergeCell ref="H317:J317"/>
    <mergeCell ref="K317:L317"/>
    <mergeCell ref="M317:N317"/>
    <mergeCell ref="D316:E316"/>
    <mergeCell ref="F316:G316"/>
    <mergeCell ref="H316:J316"/>
    <mergeCell ref="K316:L316"/>
    <mergeCell ref="M316:N316"/>
    <mergeCell ref="D323:E323"/>
    <mergeCell ref="F323:G323"/>
    <mergeCell ref="H323:J323"/>
    <mergeCell ref="K323:L323"/>
    <mergeCell ref="M323:N323"/>
    <mergeCell ref="D322:E322"/>
    <mergeCell ref="F322:G322"/>
    <mergeCell ref="H322:J322"/>
    <mergeCell ref="K322:L322"/>
    <mergeCell ref="M322:N322"/>
    <mergeCell ref="D321:E321"/>
    <mergeCell ref="F321:G321"/>
    <mergeCell ref="H321:J321"/>
    <mergeCell ref="K321:L321"/>
    <mergeCell ref="M321:N321"/>
    <mergeCell ref="D320:E320"/>
    <mergeCell ref="F320:G320"/>
    <mergeCell ref="H320:J320"/>
    <mergeCell ref="K320:L320"/>
    <mergeCell ref="M320:N320"/>
    <mergeCell ref="D327:E327"/>
    <mergeCell ref="F327:G327"/>
    <mergeCell ref="H327:J327"/>
    <mergeCell ref="K327:L327"/>
    <mergeCell ref="M327:N327"/>
    <mergeCell ref="D326:E326"/>
    <mergeCell ref="F326:G326"/>
    <mergeCell ref="H326:J326"/>
    <mergeCell ref="K326:L326"/>
    <mergeCell ref="M326:N326"/>
    <mergeCell ref="D325:E325"/>
    <mergeCell ref="F325:G325"/>
    <mergeCell ref="H325:J325"/>
    <mergeCell ref="K325:L325"/>
    <mergeCell ref="M325:N325"/>
    <mergeCell ref="D324:E324"/>
    <mergeCell ref="F324:G324"/>
    <mergeCell ref="H324:J324"/>
    <mergeCell ref="K324:L324"/>
    <mergeCell ref="M324:N324"/>
    <mergeCell ref="D331:E331"/>
    <mergeCell ref="F331:G331"/>
    <mergeCell ref="H331:J331"/>
    <mergeCell ref="K331:L331"/>
    <mergeCell ref="M331:N331"/>
    <mergeCell ref="D330:E330"/>
    <mergeCell ref="F330:G330"/>
    <mergeCell ref="H330:J330"/>
    <mergeCell ref="K330:L330"/>
    <mergeCell ref="M330:N330"/>
    <mergeCell ref="D329:E329"/>
    <mergeCell ref="F329:G329"/>
    <mergeCell ref="H329:J329"/>
    <mergeCell ref="K329:L329"/>
    <mergeCell ref="M329:N329"/>
    <mergeCell ref="D328:E328"/>
    <mergeCell ref="F328:G328"/>
    <mergeCell ref="H328:J328"/>
    <mergeCell ref="K328:L328"/>
    <mergeCell ref="M328:N328"/>
    <mergeCell ref="D335:E335"/>
    <mergeCell ref="F335:G335"/>
    <mergeCell ref="H335:J335"/>
    <mergeCell ref="K335:L335"/>
    <mergeCell ref="M335:N335"/>
    <mergeCell ref="D334:E334"/>
    <mergeCell ref="F334:G334"/>
    <mergeCell ref="H334:J334"/>
    <mergeCell ref="K334:L334"/>
    <mergeCell ref="M334:N334"/>
    <mergeCell ref="D333:E333"/>
    <mergeCell ref="F333:G333"/>
    <mergeCell ref="H333:J333"/>
    <mergeCell ref="K333:L333"/>
    <mergeCell ref="M333:N333"/>
    <mergeCell ref="D332:E332"/>
    <mergeCell ref="F332:G332"/>
    <mergeCell ref="H332:J332"/>
    <mergeCell ref="K332:L332"/>
    <mergeCell ref="M332:N332"/>
    <mergeCell ref="D339:E339"/>
    <mergeCell ref="F339:G339"/>
    <mergeCell ref="H339:J339"/>
    <mergeCell ref="K339:L339"/>
    <mergeCell ref="M339:N339"/>
    <mergeCell ref="D338:E338"/>
    <mergeCell ref="F338:G338"/>
    <mergeCell ref="H338:J338"/>
    <mergeCell ref="K338:L338"/>
    <mergeCell ref="M338:N338"/>
    <mergeCell ref="D337:E337"/>
    <mergeCell ref="F337:G337"/>
    <mergeCell ref="H337:J337"/>
    <mergeCell ref="K337:L337"/>
    <mergeCell ref="M337:N337"/>
    <mergeCell ref="D336:E336"/>
    <mergeCell ref="F336:G336"/>
    <mergeCell ref="H336:J336"/>
    <mergeCell ref="K336:L336"/>
    <mergeCell ref="M336:N336"/>
    <mergeCell ref="D343:E343"/>
    <mergeCell ref="F343:G343"/>
    <mergeCell ref="H343:J343"/>
    <mergeCell ref="K343:L343"/>
    <mergeCell ref="M343:N343"/>
    <mergeCell ref="D342:E342"/>
    <mergeCell ref="F342:G342"/>
    <mergeCell ref="H342:J342"/>
    <mergeCell ref="K342:L342"/>
    <mergeCell ref="M342:N342"/>
    <mergeCell ref="D341:E341"/>
    <mergeCell ref="F341:G341"/>
    <mergeCell ref="H341:J341"/>
    <mergeCell ref="K341:L341"/>
    <mergeCell ref="M341:N341"/>
    <mergeCell ref="D340:E340"/>
    <mergeCell ref="F340:G340"/>
    <mergeCell ref="H340:J340"/>
    <mergeCell ref="K340:L340"/>
    <mergeCell ref="M340:N340"/>
    <mergeCell ref="D347:E347"/>
    <mergeCell ref="F347:G347"/>
    <mergeCell ref="H347:J347"/>
    <mergeCell ref="K347:L347"/>
    <mergeCell ref="M347:N347"/>
    <mergeCell ref="D346:E346"/>
    <mergeCell ref="F346:G346"/>
    <mergeCell ref="H346:J346"/>
    <mergeCell ref="K346:L346"/>
    <mergeCell ref="M346:N346"/>
    <mergeCell ref="D345:E345"/>
    <mergeCell ref="F345:G345"/>
    <mergeCell ref="H345:J345"/>
    <mergeCell ref="K345:L345"/>
    <mergeCell ref="M345:N345"/>
    <mergeCell ref="D344:E344"/>
    <mergeCell ref="F344:G344"/>
    <mergeCell ref="H344:J344"/>
    <mergeCell ref="K344:L344"/>
    <mergeCell ref="M344:N344"/>
    <mergeCell ref="D351:E351"/>
    <mergeCell ref="F351:G351"/>
    <mergeCell ref="H351:J351"/>
    <mergeCell ref="K351:L351"/>
    <mergeCell ref="M351:N351"/>
    <mergeCell ref="D350:E350"/>
    <mergeCell ref="F350:G350"/>
    <mergeCell ref="H350:J350"/>
    <mergeCell ref="K350:L350"/>
    <mergeCell ref="M350:N350"/>
    <mergeCell ref="D349:E349"/>
    <mergeCell ref="F349:G349"/>
    <mergeCell ref="H349:J349"/>
    <mergeCell ref="K349:L349"/>
    <mergeCell ref="M349:N349"/>
    <mergeCell ref="D348:E348"/>
    <mergeCell ref="F348:G348"/>
    <mergeCell ref="H348:J348"/>
    <mergeCell ref="K348:L348"/>
    <mergeCell ref="M348:N348"/>
    <mergeCell ref="D355:E355"/>
    <mergeCell ref="F355:G355"/>
    <mergeCell ref="H355:J355"/>
    <mergeCell ref="K355:L355"/>
    <mergeCell ref="M355:N355"/>
    <mergeCell ref="D354:E354"/>
    <mergeCell ref="F354:G354"/>
    <mergeCell ref="H354:J354"/>
    <mergeCell ref="K354:L354"/>
    <mergeCell ref="M354:N354"/>
    <mergeCell ref="D353:E353"/>
    <mergeCell ref="F353:G353"/>
    <mergeCell ref="H353:J353"/>
    <mergeCell ref="K353:L353"/>
    <mergeCell ref="M353:N353"/>
    <mergeCell ref="D352:E352"/>
    <mergeCell ref="F352:G352"/>
    <mergeCell ref="H352:J352"/>
    <mergeCell ref="K352:L352"/>
    <mergeCell ref="M352:N352"/>
    <mergeCell ref="D359:E359"/>
    <mergeCell ref="F359:G359"/>
    <mergeCell ref="H359:J359"/>
    <mergeCell ref="K359:L359"/>
    <mergeCell ref="M359:N359"/>
    <mergeCell ref="D358:E358"/>
    <mergeCell ref="F358:G358"/>
    <mergeCell ref="H358:J358"/>
    <mergeCell ref="K358:L358"/>
    <mergeCell ref="M358:N358"/>
    <mergeCell ref="D357:E357"/>
    <mergeCell ref="F357:G357"/>
    <mergeCell ref="H357:J357"/>
    <mergeCell ref="K357:L357"/>
    <mergeCell ref="M357:N357"/>
    <mergeCell ref="D356:E356"/>
    <mergeCell ref="F356:G356"/>
    <mergeCell ref="H356:J356"/>
    <mergeCell ref="K356:L356"/>
    <mergeCell ref="M356:N356"/>
    <mergeCell ref="D363:E363"/>
    <mergeCell ref="F363:G363"/>
    <mergeCell ref="H363:J363"/>
    <mergeCell ref="K363:L363"/>
    <mergeCell ref="M363:N363"/>
    <mergeCell ref="D362:E362"/>
    <mergeCell ref="F362:G362"/>
    <mergeCell ref="H362:J362"/>
    <mergeCell ref="K362:L362"/>
    <mergeCell ref="M362:N362"/>
    <mergeCell ref="D361:E361"/>
    <mergeCell ref="F361:G361"/>
    <mergeCell ref="H361:J361"/>
    <mergeCell ref="K361:L361"/>
    <mergeCell ref="M361:N361"/>
    <mergeCell ref="D360:E360"/>
    <mergeCell ref="F360:G360"/>
    <mergeCell ref="H360:J360"/>
    <mergeCell ref="K360:L360"/>
    <mergeCell ref="M360:N360"/>
    <mergeCell ref="D367:E367"/>
    <mergeCell ref="F367:G367"/>
    <mergeCell ref="H367:J367"/>
    <mergeCell ref="K367:L367"/>
    <mergeCell ref="M367:N367"/>
    <mergeCell ref="D366:E366"/>
    <mergeCell ref="F366:G366"/>
    <mergeCell ref="H366:J366"/>
    <mergeCell ref="K366:L366"/>
    <mergeCell ref="M366:N366"/>
    <mergeCell ref="D365:E365"/>
    <mergeCell ref="F365:G365"/>
    <mergeCell ref="H365:J365"/>
    <mergeCell ref="K365:L365"/>
    <mergeCell ref="M365:N365"/>
    <mergeCell ref="D364:E364"/>
    <mergeCell ref="F364:G364"/>
    <mergeCell ref="H364:J364"/>
    <mergeCell ref="K364:L364"/>
    <mergeCell ref="M364:N364"/>
    <mergeCell ref="D371:E371"/>
    <mergeCell ref="F371:G371"/>
    <mergeCell ref="H371:J371"/>
    <mergeCell ref="K371:L371"/>
    <mergeCell ref="M371:N371"/>
    <mergeCell ref="D370:E370"/>
    <mergeCell ref="F370:G370"/>
    <mergeCell ref="H370:J370"/>
    <mergeCell ref="K370:L370"/>
    <mergeCell ref="M370:N370"/>
    <mergeCell ref="D369:E369"/>
    <mergeCell ref="F369:G369"/>
    <mergeCell ref="H369:J369"/>
    <mergeCell ref="K369:L369"/>
    <mergeCell ref="M369:N369"/>
    <mergeCell ref="D368:E368"/>
    <mergeCell ref="F368:G368"/>
    <mergeCell ref="H368:J368"/>
    <mergeCell ref="K368:L368"/>
    <mergeCell ref="M368:N368"/>
    <mergeCell ref="D375:E375"/>
    <mergeCell ref="F375:G375"/>
    <mergeCell ref="H375:J375"/>
    <mergeCell ref="K375:L375"/>
    <mergeCell ref="M375:N375"/>
    <mergeCell ref="D374:E374"/>
    <mergeCell ref="F374:G374"/>
    <mergeCell ref="H374:J374"/>
    <mergeCell ref="K374:L374"/>
    <mergeCell ref="M374:N374"/>
    <mergeCell ref="D373:E373"/>
    <mergeCell ref="F373:G373"/>
    <mergeCell ref="H373:J373"/>
    <mergeCell ref="K373:L373"/>
    <mergeCell ref="M373:N373"/>
    <mergeCell ref="D372:E372"/>
    <mergeCell ref="F372:G372"/>
    <mergeCell ref="H372:J372"/>
    <mergeCell ref="K372:L372"/>
    <mergeCell ref="M372:N372"/>
    <mergeCell ref="D379:E379"/>
    <mergeCell ref="F379:G379"/>
    <mergeCell ref="H379:J379"/>
    <mergeCell ref="K379:L379"/>
    <mergeCell ref="M379:N379"/>
    <mergeCell ref="D378:E378"/>
    <mergeCell ref="F378:G378"/>
    <mergeCell ref="H378:J378"/>
    <mergeCell ref="K378:L378"/>
    <mergeCell ref="M378:N378"/>
    <mergeCell ref="D377:E377"/>
    <mergeCell ref="F377:G377"/>
    <mergeCell ref="H377:J377"/>
    <mergeCell ref="K377:L377"/>
    <mergeCell ref="M377:N377"/>
    <mergeCell ref="D376:E376"/>
    <mergeCell ref="F376:G376"/>
    <mergeCell ref="H376:J376"/>
    <mergeCell ref="K376:L376"/>
    <mergeCell ref="M376:N376"/>
    <mergeCell ref="D383:E383"/>
    <mergeCell ref="F383:G383"/>
    <mergeCell ref="H383:J383"/>
    <mergeCell ref="K383:L383"/>
    <mergeCell ref="M383:N383"/>
    <mergeCell ref="D382:E382"/>
    <mergeCell ref="F382:G382"/>
    <mergeCell ref="H382:J382"/>
    <mergeCell ref="K382:L382"/>
    <mergeCell ref="M382:N382"/>
    <mergeCell ref="D381:E381"/>
    <mergeCell ref="F381:G381"/>
    <mergeCell ref="H381:J381"/>
    <mergeCell ref="K381:L381"/>
    <mergeCell ref="M381:N381"/>
    <mergeCell ref="D380:E380"/>
    <mergeCell ref="F380:G380"/>
    <mergeCell ref="H380:J380"/>
    <mergeCell ref="K380:L380"/>
    <mergeCell ref="M380:N380"/>
    <mergeCell ref="D387:E387"/>
    <mergeCell ref="F387:G387"/>
    <mergeCell ref="H387:J387"/>
    <mergeCell ref="K387:L387"/>
    <mergeCell ref="M387:N387"/>
    <mergeCell ref="D386:E386"/>
    <mergeCell ref="F386:G386"/>
    <mergeCell ref="H386:J386"/>
    <mergeCell ref="K386:L386"/>
    <mergeCell ref="M386:N386"/>
    <mergeCell ref="D385:E385"/>
    <mergeCell ref="F385:G385"/>
    <mergeCell ref="H385:J385"/>
    <mergeCell ref="K385:L385"/>
    <mergeCell ref="M385:N385"/>
    <mergeCell ref="D384:E384"/>
    <mergeCell ref="F384:G384"/>
    <mergeCell ref="H384:J384"/>
    <mergeCell ref="K384:L384"/>
    <mergeCell ref="M384:N384"/>
    <mergeCell ref="D391:E391"/>
    <mergeCell ref="F391:G391"/>
    <mergeCell ref="H391:J391"/>
    <mergeCell ref="K391:L391"/>
    <mergeCell ref="M391:N391"/>
    <mergeCell ref="D390:E390"/>
    <mergeCell ref="F390:G390"/>
    <mergeCell ref="H390:J390"/>
    <mergeCell ref="K390:L390"/>
    <mergeCell ref="M390:N390"/>
    <mergeCell ref="D389:E389"/>
    <mergeCell ref="F389:G389"/>
    <mergeCell ref="H389:J389"/>
    <mergeCell ref="K389:L389"/>
    <mergeCell ref="M389:N389"/>
    <mergeCell ref="D388:E388"/>
    <mergeCell ref="F388:G388"/>
    <mergeCell ref="H388:J388"/>
    <mergeCell ref="K388:L388"/>
    <mergeCell ref="M388:N388"/>
    <mergeCell ref="D395:E395"/>
    <mergeCell ref="F395:G395"/>
    <mergeCell ref="H395:J395"/>
    <mergeCell ref="K395:L395"/>
    <mergeCell ref="M395:N395"/>
    <mergeCell ref="D394:E394"/>
    <mergeCell ref="F394:G394"/>
    <mergeCell ref="H394:J394"/>
    <mergeCell ref="K394:L394"/>
    <mergeCell ref="M394:N394"/>
    <mergeCell ref="D393:E393"/>
    <mergeCell ref="F393:G393"/>
    <mergeCell ref="H393:J393"/>
    <mergeCell ref="K393:L393"/>
    <mergeCell ref="M393:N393"/>
    <mergeCell ref="D392:E392"/>
    <mergeCell ref="F392:G392"/>
    <mergeCell ref="H392:J392"/>
    <mergeCell ref="K392:L392"/>
    <mergeCell ref="M392:N392"/>
    <mergeCell ref="D399:E399"/>
    <mergeCell ref="F399:G399"/>
    <mergeCell ref="H399:J399"/>
    <mergeCell ref="K399:L399"/>
    <mergeCell ref="M399:N399"/>
    <mergeCell ref="D398:E398"/>
    <mergeCell ref="F398:G398"/>
    <mergeCell ref="H398:J398"/>
    <mergeCell ref="K398:L398"/>
    <mergeCell ref="M398:N398"/>
    <mergeCell ref="D397:E397"/>
    <mergeCell ref="F397:G397"/>
    <mergeCell ref="H397:J397"/>
    <mergeCell ref="K397:L397"/>
    <mergeCell ref="M397:N397"/>
    <mergeCell ref="D396:E396"/>
    <mergeCell ref="F396:G396"/>
    <mergeCell ref="H396:J396"/>
    <mergeCell ref="K396:L396"/>
    <mergeCell ref="M396:N396"/>
    <mergeCell ref="D403:E403"/>
    <mergeCell ref="F403:G403"/>
    <mergeCell ref="H403:J403"/>
    <mergeCell ref="K403:L403"/>
    <mergeCell ref="M403:N403"/>
    <mergeCell ref="D402:E402"/>
    <mergeCell ref="F402:G402"/>
    <mergeCell ref="H402:J402"/>
    <mergeCell ref="K402:L402"/>
    <mergeCell ref="M402:N402"/>
    <mergeCell ref="D401:E401"/>
    <mergeCell ref="F401:G401"/>
    <mergeCell ref="H401:J401"/>
    <mergeCell ref="K401:L401"/>
    <mergeCell ref="M401:N401"/>
    <mergeCell ref="D400:E400"/>
    <mergeCell ref="F400:G400"/>
    <mergeCell ref="H400:J400"/>
    <mergeCell ref="K400:L400"/>
    <mergeCell ref="M400:N400"/>
    <mergeCell ref="D407:E407"/>
    <mergeCell ref="F407:G407"/>
    <mergeCell ref="H407:J407"/>
    <mergeCell ref="K407:L407"/>
    <mergeCell ref="M407:N407"/>
    <mergeCell ref="D406:E406"/>
    <mergeCell ref="F406:G406"/>
    <mergeCell ref="H406:J406"/>
    <mergeCell ref="K406:L406"/>
    <mergeCell ref="M406:N406"/>
    <mergeCell ref="D405:E405"/>
    <mergeCell ref="F405:G405"/>
    <mergeCell ref="H405:J405"/>
    <mergeCell ref="K405:L405"/>
    <mergeCell ref="M405:N405"/>
    <mergeCell ref="D404:E404"/>
    <mergeCell ref="F404:G404"/>
    <mergeCell ref="H404:J404"/>
    <mergeCell ref="K404:L404"/>
    <mergeCell ref="M404:N404"/>
    <mergeCell ref="D411:E411"/>
    <mergeCell ref="F411:G411"/>
    <mergeCell ref="H411:J411"/>
    <mergeCell ref="K411:L411"/>
    <mergeCell ref="M411:N411"/>
    <mergeCell ref="D410:E410"/>
    <mergeCell ref="F410:G410"/>
    <mergeCell ref="H410:J410"/>
    <mergeCell ref="K410:L410"/>
    <mergeCell ref="M410:N410"/>
    <mergeCell ref="D409:E409"/>
    <mergeCell ref="F409:G409"/>
    <mergeCell ref="H409:J409"/>
    <mergeCell ref="K409:L409"/>
    <mergeCell ref="M409:N409"/>
    <mergeCell ref="D408:E408"/>
    <mergeCell ref="F408:G408"/>
    <mergeCell ref="H408:J408"/>
    <mergeCell ref="K408:L408"/>
    <mergeCell ref="M408:N408"/>
    <mergeCell ref="D415:E415"/>
    <mergeCell ref="F415:G415"/>
    <mergeCell ref="H415:J415"/>
    <mergeCell ref="K415:L415"/>
    <mergeCell ref="M415:N415"/>
    <mergeCell ref="D414:E414"/>
    <mergeCell ref="F414:G414"/>
    <mergeCell ref="H414:J414"/>
    <mergeCell ref="K414:L414"/>
    <mergeCell ref="M414:N414"/>
    <mergeCell ref="D413:E413"/>
    <mergeCell ref="F413:G413"/>
    <mergeCell ref="H413:J413"/>
    <mergeCell ref="K413:L413"/>
    <mergeCell ref="M413:N413"/>
    <mergeCell ref="D412:E412"/>
    <mergeCell ref="F412:G412"/>
    <mergeCell ref="H412:J412"/>
    <mergeCell ref="K412:L412"/>
    <mergeCell ref="M412:N412"/>
    <mergeCell ref="D419:E419"/>
    <mergeCell ref="F419:G419"/>
    <mergeCell ref="H419:J419"/>
    <mergeCell ref="K419:L419"/>
    <mergeCell ref="M419:N419"/>
    <mergeCell ref="D418:E418"/>
    <mergeCell ref="F418:G418"/>
    <mergeCell ref="H418:J418"/>
    <mergeCell ref="K418:L418"/>
    <mergeCell ref="M418:N418"/>
    <mergeCell ref="D417:E417"/>
    <mergeCell ref="F417:G417"/>
    <mergeCell ref="H417:J417"/>
    <mergeCell ref="K417:L417"/>
    <mergeCell ref="M417:N417"/>
    <mergeCell ref="D416:E416"/>
    <mergeCell ref="F416:G416"/>
    <mergeCell ref="H416:J416"/>
    <mergeCell ref="K416:L416"/>
    <mergeCell ref="M416:N416"/>
    <mergeCell ref="D423:E423"/>
    <mergeCell ref="F423:G423"/>
    <mergeCell ref="H423:J423"/>
    <mergeCell ref="K423:L423"/>
    <mergeCell ref="M423:N423"/>
    <mergeCell ref="D422:E422"/>
    <mergeCell ref="F422:G422"/>
    <mergeCell ref="H422:J422"/>
    <mergeCell ref="K422:L422"/>
    <mergeCell ref="M422:N422"/>
    <mergeCell ref="D421:E421"/>
    <mergeCell ref="F421:G421"/>
    <mergeCell ref="H421:J421"/>
    <mergeCell ref="K421:L421"/>
    <mergeCell ref="M421:N421"/>
    <mergeCell ref="D420:E420"/>
    <mergeCell ref="F420:G420"/>
    <mergeCell ref="H420:J420"/>
    <mergeCell ref="K420:L420"/>
    <mergeCell ref="M420:N420"/>
    <mergeCell ref="D427:E427"/>
    <mergeCell ref="F427:G427"/>
    <mergeCell ref="H427:J427"/>
    <mergeCell ref="K427:L427"/>
    <mergeCell ref="M427:N427"/>
    <mergeCell ref="D426:E426"/>
    <mergeCell ref="F426:G426"/>
    <mergeCell ref="H426:J426"/>
    <mergeCell ref="K426:L426"/>
    <mergeCell ref="M426:N426"/>
    <mergeCell ref="D425:E425"/>
    <mergeCell ref="F425:G425"/>
    <mergeCell ref="H425:J425"/>
    <mergeCell ref="K425:L425"/>
    <mergeCell ref="M425:N425"/>
    <mergeCell ref="D424:E424"/>
    <mergeCell ref="F424:G424"/>
    <mergeCell ref="H424:J424"/>
    <mergeCell ref="K424:L424"/>
    <mergeCell ref="M424:N424"/>
    <mergeCell ref="D431:E431"/>
    <mergeCell ref="F431:G431"/>
    <mergeCell ref="H431:J431"/>
    <mergeCell ref="K431:L431"/>
    <mergeCell ref="M431:N431"/>
    <mergeCell ref="D430:E430"/>
    <mergeCell ref="F430:G430"/>
    <mergeCell ref="H430:J430"/>
    <mergeCell ref="K430:L430"/>
    <mergeCell ref="M430:N430"/>
    <mergeCell ref="D429:E429"/>
    <mergeCell ref="F429:G429"/>
    <mergeCell ref="H429:J429"/>
    <mergeCell ref="K429:L429"/>
    <mergeCell ref="M429:N429"/>
    <mergeCell ref="D428:E428"/>
    <mergeCell ref="F428:G428"/>
    <mergeCell ref="H428:J428"/>
    <mergeCell ref="K428:L428"/>
    <mergeCell ref="M428:N428"/>
    <mergeCell ref="D435:E435"/>
    <mergeCell ref="F435:G435"/>
    <mergeCell ref="H435:J435"/>
    <mergeCell ref="K435:L435"/>
    <mergeCell ref="M435:N435"/>
    <mergeCell ref="D434:E434"/>
    <mergeCell ref="F434:G434"/>
    <mergeCell ref="H434:J434"/>
    <mergeCell ref="K434:L434"/>
    <mergeCell ref="M434:N434"/>
    <mergeCell ref="D433:E433"/>
    <mergeCell ref="F433:G433"/>
    <mergeCell ref="H433:J433"/>
    <mergeCell ref="K433:L433"/>
    <mergeCell ref="M433:N433"/>
    <mergeCell ref="D432:E432"/>
    <mergeCell ref="F432:G432"/>
    <mergeCell ref="H432:J432"/>
    <mergeCell ref="K432:L432"/>
    <mergeCell ref="M432:N432"/>
    <mergeCell ref="D439:E439"/>
    <mergeCell ref="F439:G439"/>
    <mergeCell ref="H439:J439"/>
    <mergeCell ref="K439:L439"/>
    <mergeCell ref="M439:N439"/>
    <mergeCell ref="D438:E438"/>
    <mergeCell ref="F438:G438"/>
    <mergeCell ref="H438:J438"/>
    <mergeCell ref="K438:L438"/>
    <mergeCell ref="M438:N438"/>
    <mergeCell ref="D437:E437"/>
    <mergeCell ref="F437:G437"/>
    <mergeCell ref="H437:J437"/>
    <mergeCell ref="K437:L437"/>
    <mergeCell ref="M437:N437"/>
    <mergeCell ref="D436:E436"/>
    <mergeCell ref="F436:G436"/>
    <mergeCell ref="H436:J436"/>
    <mergeCell ref="K436:L436"/>
    <mergeCell ref="M436:N436"/>
    <mergeCell ref="D443:E443"/>
    <mergeCell ref="F443:G443"/>
    <mergeCell ref="H443:J443"/>
    <mergeCell ref="K443:L443"/>
    <mergeCell ref="M443:N443"/>
    <mergeCell ref="D442:E442"/>
    <mergeCell ref="F442:G442"/>
    <mergeCell ref="H442:J442"/>
    <mergeCell ref="K442:L442"/>
    <mergeCell ref="M442:N442"/>
    <mergeCell ref="D441:E441"/>
    <mergeCell ref="F441:G441"/>
    <mergeCell ref="H441:J441"/>
    <mergeCell ref="K441:L441"/>
    <mergeCell ref="M441:N441"/>
    <mergeCell ref="D440:E440"/>
    <mergeCell ref="F440:G440"/>
    <mergeCell ref="H440:J440"/>
    <mergeCell ref="K440:L440"/>
    <mergeCell ref="M440:N440"/>
    <mergeCell ref="D447:E447"/>
    <mergeCell ref="F447:G447"/>
    <mergeCell ref="H447:J447"/>
    <mergeCell ref="K447:L447"/>
    <mergeCell ref="M447:N447"/>
    <mergeCell ref="D446:E446"/>
    <mergeCell ref="F446:G446"/>
    <mergeCell ref="H446:J446"/>
    <mergeCell ref="K446:L446"/>
    <mergeCell ref="M446:N446"/>
    <mergeCell ref="D445:E445"/>
    <mergeCell ref="F445:G445"/>
    <mergeCell ref="H445:J445"/>
    <mergeCell ref="K445:L445"/>
    <mergeCell ref="M445:N445"/>
    <mergeCell ref="D444:E444"/>
    <mergeCell ref="F444:G444"/>
    <mergeCell ref="H444:J444"/>
    <mergeCell ref="K444:L444"/>
    <mergeCell ref="M444:N444"/>
    <mergeCell ref="D451:E451"/>
    <mergeCell ref="F451:G451"/>
    <mergeCell ref="H451:J451"/>
    <mergeCell ref="K451:L451"/>
    <mergeCell ref="M451:N451"/>
    <mergeCell ref="D450:E450"/>
    <mergeCell ref="F450:G450"/>
    <mergeCell ref="H450:J450"/>
    <mergeCell ref="K450:L450"/>
    <mergeCell ref="M450:N450"/>
    <mergeCell ref="D449:E449"/>
    <mergeCell ref="F449:G449"/>
    <mergeCell ref="H449:J449"/>
    <mergeCell ref="K449:L449"/>
    <mergeCell ref="M449:N449"/>
    <mergeCell ref="D448:E448"/>
    <mergeCell ref="F448:G448"/>
    <mergeCell ref="H448:J448"/>
    <mergeCell ref="K448:L448"/>
    <mergeCell ref="M448:N448"/>
    <mergeCell ref="D455:E455"/>
    <mergeCell ref="F455:G455"/>
    <mergeCell ref="H455:J455"/>
    <mergeCell ref="K455:L455"/>
    <mergeCell ref="M455:N455"/>
    <mergeCell ref="D454:E454"/>
    <mergeCell ref="F454:G454"/>
    <mergeCell ref="H454:J454"/>
    <mergeCell ref="K454:L454"/>
    <mergeCell ref="M454:N454"/>
    <mergeCell ref="D453:E453"/>
    <mergeCell ref="F453:G453"/>
    <mergeCell ref="H453:J453"/>
    <mergeCell ref="K453:L453"/>
    <mergeCell ref="M453:N453"/>
    <mergeCell ref="D452:E452"/>
    <mergeCell ref="F452:G452"/>
    <mergeCell ref="H452:J452"/>
    <mergeCell ref="K452:L452"/>
    <mergeCell ref="M452:N452"/>
    <mergeCell ref="D459:E459"/>
    <mergeCell ref="F459:G459"/>
    <mergeCell ref="H459:J459"/>
    <mergeCell ref="K459:L459"/>
    <mergeCell ref="M459:N459"/>
    <mergeCell ref="D458:E458"/>
    <mergeCell ref="F458:G458"/>
    <mergeCell ref="H458:J458"/>
    <mergeCell ref="K458:L458"/>
    <mergeCell ref="M458:N458"/>
    <mergeCell ref="D457:E457"/>
    <mergeCell ref="F457:G457"/>
    <mergeCell ref="H457:J457"/>
    <mergeCell ref="K457:L457"/>
    <mergeCell ref="M457:N457"/>
    <mergeCell ref="D456:E456"/>
    <mergeCell ref="F456:G456"/>
    <mergeCell ref="H456:J456"/>
    <mergeCell ref="K456:L456"/>
    <mergeCell ref="M456:N456"/>
    <mergeCell ref="D463:E463"/>
    <mergeCell ref="F463:G463"/>
    <mergeCell ref="H463:J463"/>
    <mergeCell ref="K463:L463"/>
    <mergeCell ref="M463:N463"/>
    <mergeCell ref="D462:E462"/>
    <mergeCell ref="F462:G462"/>
    <mergeCell ref="H462:J462"/>
    <mergeCell ref="K462:L462"/>
    <mergeCell ref="M462:N462"/>
    <mergeCell ref="D461:E461"/>
    <mergeCell ref="F461:G461"/>
    <mergeCell ref="H461:J461"/>
    <mergeCell ref="K461:L461"/>
    <mergeCell ref="M461:N461"/>
    <mergeCell ref="D460:E460"/>
    <mergeCell ref="F460:G460"/>
    <mergeCell ref="H460:J460"/>
    <mergeCell ref="K460:L460"/>
    <mergeCell ref="M460:N460"/>
    <mergeCell ref="D467:E467"/>
    <mergeCell ref="F467:G467"/>
    <mergeCell ref="H467:J467"/>
    <mergeCell ref="K467:L467"/>
    <mergeCell ref="M467:N467"/>
    <mergeCell ref="D466:E466"/>
    <mergeCell ref="F466:G466"/>
    <mergeCell ref="H466:J466"/>
    <mergeCell ref="K466:L466"/>
    <mergeCell ref="M466:N466"/>
    <mergeCell ref="D465:E465"/>
    <mergeCell ref="F465:G465"/>
    <mergeCell ref="H465:J465"/>
    <mergeCell ref="K465:L465"/>
    <mergeCell ref="M465:N465"/>
    <mergeCell ref="D464:E464"/>
    <mergeCell ref="F464:G464"/>
    <mergeCell ref="H464:J464"/>
    <mergeCell ref="K464:L464"/>
    <mergeCell ref="M464:N464"/>
    <mergeCell ref="D471:E471"/>
    <mergeCell ref="F471:G471"/>
    <mergeCell ref="H471:J471"/>
    <mergeCell ref="K471:L471"/>
    <mergeCell ref="M471:N471"/>
    <mergeCell ref="D470:E470"/>
    <mergeCell ref="F470:G470"/>
    <mergeCell ref="H470:J470"/>
    <mergeCell ref="K470:L470"/>
    <mergeCell ref="M470:N470"/>
    <mergeCell ref="D469:E469"/>
    <mergeCell ref="F469:G469"/>
    <mergeCell ref="H469:J469"/>
    <mergeCell ref="K469:L469"/>
    <mergeCell ref="M469:N469"/>
    <mergeCell ref="D468:E468"/>
    <mergeCell ref="F468:G468"/>
    <mergeCell ref="H468:J468"/>
    <mergeCell ref="K468:L468"/>
    <mergeCell ref="M468:N468"/>
    <mergeCell ref="D475:E475"/>
    <mergeCell ref="F475:G475"/>
    <mergeCell ref="H475:J475"/>
    <mergeCell ref="K475:L475"/>
    <mergeCell ref="M475:N475"/>
    <mergeCell ref="D474:E474"/>
    <mergeCell ref="F474:G474"/>
    <mergeCell ref="H474:J474"/>
    <mergeCell ref="K474:L474"/>
    <mergeCell ref="M474:N474"/>
    <mergeCell ref="D473:E473"/>
    <mergeCell ref="F473:G473"/>
    <mergeCell ref="H473:J473"/>
    <mergeCell ref="K473:L473"/>
    <mergeCell ref="M473:N473"/>
    <mergeCell ref="D472:E472"/>
    <mergeCell ref="F472:G472"/>
    <mergeCell ref="H472:J472"/>
    <mergeCell ref="K472:L472"/>
    <mergeCell ref="M472:N472"/>
    <mergeCell ref="D479:E479"/>
    <mergeCell ref="F479:G479"/>
    <mergeCell ref="H479:J479"/>
    <mergeCell ref="K479:L479"/>
    <mergeCell ref="M479:N479"/>
    <mergeCell ref="D478:E478"/>
    <mergeCell ref="F478:G478"/>
    <mergeCell ref="H478:J478"/>
    <mergeCell ref="K478:L478"/>
    <mergeCell ref="M478:N478"/>
    <mergeCell ref="D477:E477"/>
    <mergeCell ref="F477:G477"/>
    <mergeCell ref="H477:J477"/>
    <mergeCell ref="K477:L477"/>
    <mergeCell ref="M477:N477"/>
    <mergeCell ref="D476:E476"/>
    <mergeCell ref="F476:G476"/>
    <mergeCell ref="H476:J476"/>
    <mergeCell ref="K476:L476"/>
    <mergeCell ref="M476:N476"/>
    <mergeCell ref="D483:E483"/>
    <mergeCell ref="F483:G483"/>
    <mergeCell ref="H483:J483"/>
    <mergeCell ref="K483:L483"/>
    <mergeCell ref="M483:N483"/>
    <mergeCell ref="D482:E482"/>
    <mergeCell ref="F482:G482"/>
    <mergeCell ref="H482:J482"/>
    <mergeCell ref="K482:L482"/>
    <mergeCell ref="M482:N482"/>
    <mergeCell ref="D481:E481"/>
    <mergeCell ref="F481:G481"/>
    <mergeCell ref="H481:J481"/>
    <mergeCell ref="K481:L481"/>
    <mergeCell ref="M481:N481"/>
    <mergeCell ref="D480:E480"/>
    <mergeCell ref="F480:G480"/>
    <mergeCell ref="H480:J480"/>
    <mergeCell ref="K480:L480"/>
    <mergeCell ref="M480:N480"/>
    <mergeCell ref="D487:E487"/>
    <mergeCell ref="F487:G487"/>
    <mergeCell ref="H487:J487"/>
    <mergeCell ref="K487:L487"/>
    <mergeCell ref="M487:N487"/>
    <mergeCell ref="D486:E486"/>
    <mergeCell ref="F486:G486"/>
    <mergeCell ref="H486:J486"/>
    <mergeCell ref="K486:L486"/>
    <mergeCell ref="M486:N486"/>
    <mergeCell ref="D485:E485"/>
    <mergeCell ref="F485:G485"/>
    <mergeCell ref="H485:J485"/>
    <mergeCell ref="K485:L485"/>
    <mergeCell ref="M485:N485"/>
    <mergeCell ref="D484:E484"/>
    <mergeCell ref="F484:G484"/>
    <mergeCell ref="H484:J484"/>
    <mergeCell ref="K484:L484"/>
    <mergeCell ref="M484:N484"/>
    <mergeCell ref="D491:E491"/>
    <mergeCell ref="F491:G491"/>
    <mergeCell ref="H491:J491"/>
    <mergeCell ref="K491:L491"/>
    <mergeCell ref="M491:N491"/>
    <mergeCell ref="D490:E490"/>
    <mergeCell ref="F490:G490"/>
    <mergeCell ref="H490:J490"/>
    <mergeCell ref="K490:L490"/>
    <mergeCell ref="M490:N490"/>
    <mergeCell ref="D489:E489"/>
    <mergeCell ref="F489:G489"/>
    <mergeCell ref="H489:J489"/>
    <mergeCell ref="K489:L489"/>
    <mergeCell ref="M489:N489"/>
    <mergeCell ref="D488:E488"/>
    <mergeCell ref="F488:G488"/>
    <mergeCell ref="H488:J488"/>
    <mergeCell ref="K488:L488"/>
    <mergeCell ref="M488:N488"/>
    <mergeCell ref="D495:E495"/>
    <mergeCell ref="F495:G495"/>
    <mergeCell ref="H495:J495"/>
    <mergeCell ref="K495:L495"/>
    <mergeCell ref="M495:N495"/>
    <mergeCell ref="D494:E494"/>
    <mergeCell ref="F494:G494"/>
    <mergeCell ref="H494:J494"/>
    <mergeCell ref="K494:L494"/>
    <mergeCell ref="M494:N494"/>
    <mergeCell ref="D493:E493"/>
    <mergeCell ref="F493:G493"/>
    <mergeCell ref="H493:J493"/>
    <mergeCell ref="K493:L493"/>
    <mergeCell ref="M493:N493"/>
    <mergeCell ref="D492:E492"/>
    <mergeCell ref="F492:G492"/>
    <mergeCell ref="H492:J492"/>
    <mergeCell ref="K492:L492"/>
    <mergeCell ref="M492:N492"/>
    <mergeCell ref="D499:E499"/>
    <mergeCell ref="F499:G499"/>
    <mergeCell ref="H499:J499"/>
    <mergeCell ref="K499:L499"/>
    <mergeCell ref="M499:N499"/>
    <mergeCell ref="D498:E498"/>
    <mergeCell ref="F498:G498"/>
    <mergeCell ref="H498:J498"/>
    <mergeCell ref="K498:L498"/>
    <mergeCell ref="M498:N498"/>
    <mergeCell ref="D497:E497"/>
    <mergeCell ref="F497:G497"/>
    <mergeCell ref="H497:J497"/>
    <mergeCell ref="K497:L497"/>
    <mergeCell ref="M497:N497"/>
    <mergeCell ref="D496:E496"/>
    <mergeCell ref="F496:G496"/>
    <mergeCell ref="H496:J496"/>
    <mergeCell ref="K496:L496"/>
    <mergeCell ref="M496:N496"/>
    <mergeCell ref="D503:E503"/>
    <mergeCell ref="F503:G503"/>
    <mergeCell ref="H503:J503"/>
    <mergeCell ref="K503:L503"/>
    <mergeCell ref="M503:N503"/>
    <mergeCell ref="D502:E502"/>
    <mergeCell ref="F502:G502"/>
    <mergeCell ref="H502:J502"/>
    <mergeCell ref="K502:L502"/>
    <mergeCell ref="M502:N502"/>
    <mergeCell ref="D501:E501"/>
    <mergeCell ref="F501:G501"/>
    <mergeCell ref="H501:J501"/>
    <mergeCell ref="K501:L501"/>
    <mergeCell ref="M501:N501"/>
    <mergeCell ref="D500:E500"/>
    <mergeCell ref="F500:G500"/>
    <mergeCell ref="H500:J500"/>
    <mergeCell ref="K500:L500"/>
    <mergeCell ref="M500:N500"/>
    <mergeCell ref="D507:E507"/>
    <mergeCell ref="F507:G507"/>
    <mergeCell ref="H507:J507"/>
    <mergeCell ref="K507:L507"/>
    <mergeCell ref="M507:N507"/>
    <mergeCell ref="D506:E506"/>
    <mergeCell ref="F506:G506"/>
    <mergeCell ref="H506:J506"/>
    <mergeCell ref="K506:L506"/>
    <mergeCell ref="M506:N506"/>
    <mergeCell ref="D505:E505"/>
    <mergeCell ref="F505:G505"/>
    <mergeCell ref="H505:J505"/>
    <mergeCell ref="K505:L505"/>
    <mergeCell ref="M505:N505"/>
    <mergeCell ref="D504:E504"/>
    <mergeCell ref="F504:G504"/>
    <mergeCell ref="H504:J504"/>
    <mergeCell ref="K504:L504"/>
    <mergeCell ref="M504:N504"/>
    <mergeCell ref="D511:E511"/>
    <mergeCell ref="F511:G511"/>
    <mergeCell ref="H511:J511"/>
    <mergeCell ref="K511:L511"/>
    <mergeCell ref="M511:N511"/>
    <mergeCell ref="D510:E510"/>
    <mergeCell ref="F510:G510"/>
    <mergeCell ref="H510:J510"/>
    <mergeCell ref="K510:L510"/>
    <mergeCell ref="M510:N510"/>
    <mergeCell ref="D509:E509"/>
    <mergeCell ref="F509:G509"/>
    <mergeCell ref="H509:J509"/>
    <mergeCell ref="K509:L509"/>
    <mergeCell ref="M509:N509"/>
    <mergeCell ref="D508:E508"/>
    <mergeCell ref="F508:G508"/>
    <mergeCell ref="H508:J508"/>
    <mergeCell ref="K508:L508"/>
    <mergeCell ref="M508:N508"/>
    <mergeCell ref="D515:E515"/>
    <mergeCell ref="F515:G515"/>
    <mergeCell ref="H515:J515"/>
    <mergeCell ref="K515:L515"/>
    <mergeCell ref="M515:N515"/>
    <mergeCell ref="D514:E514"/>
    <mergeCell ref="F514:G514"/>
    <mergeCell ref="H514:J514"/>
    <mergeCell ref="K514:L514"/>
    <mergeCell ref="M514:N514"/>
    <mergeCell ref="D513:E513"/>
    <mergeCell ref="F513:G513"/>
    <mergeCell ref="H513:J513"/>
    <mergeCell ref="K513:L513"/>
    <mergeCell ref="M513:N513"/>
    <mergeCell ref="D512:E512"/>
    <mergeCell ref="F512:G512"/>
    <mergeCell ref="H512:J512"/>
    <mergeCell ref="K512:L512"/>
    <mergeCell ref="M512:N512"/>
    <mergeCell ref="D519:E519"/>
    <mergeCell ref="F519:G519"/>
    <mergeCell ref="H519:J519"/>
    <mergeCell ref="K519:L519"/>
    <mergeCell ref="M519:N519"/>
    <mergeCell ref="D518:E518"/>
    <mergeCell ref="F518:G518"/>
    <mergeCell ref="H518:J518"/>
    <mergeCell ref="K518:L518"/>
    <mergeCell ref="M518:N518"/>
    <mergeCell ref="D517:E517"/>
    <mergeCell ref="F517:G517"/>
    <mergeCell ref="H517:J517"/>
    <mergeCell ref="K517:L517"/>
    <mergeCell ref="M517:N517"/>
    <mergeCell ref="D516:E516"/>
    <mergeCell ref="F516:G516"/>
    <mergeCell ref="H516:J516"/>
    <mergeCell ref="K516:L516"/>
    <mergeCell ref="M516:N516"/>
    <mergeCell ref="D523:E523"/>
    <mergeCell ref="F523:G523"/>
    <mergeCell ref="H523:J523"/>
    <mergeCell ref="K523:L523"/>
    <mergeCell ref="M523:N523"/>
    <mergeCell ref="D522:E522"/>
    <mergeCell ref="F522:G522"/>
    <mergeCell ref="H522:J522"/>
    <mergeCell ref="K522:L522"/>
    <mergeCell ref="M522:N522"/>
    <mergeCell ref="D521:E521"/>
    <mergeCell ref="F521:G521"/>
    <mergeCell ref="H521:J521"/>
    <mergeCell ref="K521:L521"/>
    <mergeCell ref="M521:N521"/>
    <mergeCell ref="D520:E520"/>
    <mergeCell ref="F520:G520"/>
    <mergeCell ref="H520:J520"/>
    <mergeCell ref="K520:L520"/>
    <mergeCell ref="M520:N520"/>
    <mergeCell ref="D527:E527"/>
    <mergeCell ref="F527:G527"/>
    <mergeCell ref="H527:J527"/>
    <mergeCell ref="K527:L527"/>
    <mergeCell ref="M527:N527"/>
    <mergeCell ref="D526:E526"/>
    <mergeCell ref="F526:G526"/>
    <mergeCell ref="H526:J526"/>
    <mergeCell ref="K526:L526"/>
    <mergeCell ref="M526:N526"/>
    <mergeCell ref="D525:E525"/>
    <mergeCell ref="F525:G525"/>
    <mergeCell ref="H525:J525"/>
    <mergeCell ref="K525:L525"/>
    <mergeCell ref="M525:N525"/>
    <mergeCell ref="D524:E524"/>
    <mergeCell ref="F524:G524"/>
    <mergeCell ref="H524:J524"/>
    <mergeCell ref="K524:L524"/>
    <mergeCell ref="M524:N524"/>
    <mergeCell ref="D531:E531"/>
    <mergeCell ref="F531:G531"/>
    <mergeCell ref="H531:J531"/>
    <mergeCell ref="K531:L531"/>
    <mergeCell ref="M531:N531"/>
    <mergeCell ref="D530:E530"/>
    <mergeCell ref="F530:G530"/>
    <mergeCell ref="H530:J530"/>
    <mergeCell ref="K530:L530"/>
    <mergeCell ref="M530:N530"/>
    <mergeCell ref="D529:E529"/>
    <mergeCell ref="F529:G529"/>
    <mergeCell ref="H529:J529"/>
    <mergeCell ref="K529:L529"/>
    <mergeCell ref="M529:N529"/>
    <mergeCell ref="D528:E528"/>
    <mergeCell ref="F528:G528"/>
    <mergeCell ref="H528:J528"/>
    <mergeCell ref="K528:L528"/>
    <mergeCell ref="M528:N528"/>
    <mergeCell ref="D535:E535"/>
    <mergeCell ref="F535:G535"/>
    <mergeCell ref="H535:J535"/>
    <mergeCell ref="K535:L535"/>
    <mergeCell ref="M535:N535"/>
    <mergeCell ref="D534:E534"/>
    <mergeCell ref="F534:G534"/>
    <mergeCell ref="H534:J534"/>
    <mergeCell ref="K534:L534"/>
    <mergeCell ref="M534:N534"/>
    <mergeCell ref="D533:E533"/>
    <mergeCell ref="F533:G533"/>
    <mergeCell ref="H533:J533"/>
    <mergeCell ref="K533:L533"/>
    <mergeCell ref="M533:N533"/>
    <mergeCell ref="D532:E532"/>
    <mergeCell ref="F532:G532"/>
    <mergeCell ref="H532:J532"/>
    <mergeCell ref="K532:L532"/>
    <mergeCell ref="M532:N532"/>
    <mergeCell ref="D539:E539"/>
    <mergeCell ref="F539:G539"/>
    <mergeCell ref="H539:J539"/>
    <mergeCell ref="K539:L539"/>
    <mergeCell ref="M539:N539"/>
    <mergeCell ref="D538:E538"/>
    <mergeCell ref="F538:G538"/>
    <mergeCell ref="H538:J538"/>
    <mergeCell ref="K538:L538"/>
    <mergeCell ref="M538:N538"/>
    <mergeCell ref="D537:E537"/>
    <mergeCell ref="F537:G537"/>
    <mergeCell ref="H537:J537"/>
    <mergeCell ref="K537:L537"/>
    <mergeCell ref="M537:N537"/>
    <mergeCell ref="D536:E536"/>
    <mergeCell ref="F536:G536"/>
    <mergeCell ref="H536:J536"/>
    <mergeCell ref="K536:L536"/>
    <mergeCell ref="M536:N536"/>
    <mergeCell ref="D543:E543"/>
    <mergeCell ref="F543:G543"/>
    <mergeCell ref="H543:J543"/>
    <mergeCell ref="K543:L543"/>
    <mergeCell ref="M543:N543"/>
    <mergeCell ref="D542:E542"/>
    <mergeCell ref="F542:G542"/>
    <mergeCell ref="H542:J542"/>
    <mergeCell ref="K542:L542"/>
    <mergeCell ref="M542:N542"/>
    <mergeCell ref="D541:E541"/>
    <mergeCell ref="F541:G541"/>
    <mergeCell ref="H541:J541"/>
    <mergeCell ref="K541:L541"/>
    <mergeCell ref="M541:N541"/>
    <mergeCell ref="D540:E540"/>
    <mergeCell ref="F540:G540"/>
    <mergeCell ref="H540:J540"/>
    <mergeCell ref="K540:L540"/>
    <mergeCell ref="M540:N540"/>
    <mergeCell ref="D547:E547"/>
    <mergeCell ref="F547:G547"/>
    <mergeCell ref="H547:J547"/>
    <mergeCell ref="K547:L547"/>
    <mergeCell ref="M547:N547"/>
    <mergeCell ref="D546:E546"/>
    <mergeCell ref="F546:G546"/>
    <mergeCell ref="H546:J546"/>
    <mergeCell ref="K546:L546"/>
    <mergeCell ref="M546:N546"/>
    <mergeCell ref="D545:E545"/>
    <mergeCell ref="F545:G545"/>
    <mergeCell ref="H545:J545"/>
    <mergeCell ref="K545:L545"/>
    <mergeCell ref="M545:N545"/>
    <mergeCell ref="D544:E544"/>
    <mergeCell ref="F544:G544"/>
    <mergeCell ref="H544:J544"/>
    <mergeCell ref="K544:L544"/>
    <mergeCell ref="M544:N544"/>
    <mergeCell ref="D551:E551"/>
    <mergeCell ref="F551:G551"/>
    <mergeCell ref="H551:J551"/>
    <mergeCell ref="K551:L551"/>
    <mergeCell ref="M551:N551"/>
    <mergeCell ref="D550:E550"/>
    <mergeCell ref="F550:G550"/>
    <mergeCell ref="H550:J550"/>
    <mergeCell ref="K550:L550"/>
    <mergeCell ref="M550:N550"/>
    <mergeCell ref="D549:E549"/>
    <mergeCell ref="F549:G549"/>
    <mergeCell ref="H549:J549"/>
    <mergeCell ref="K549:L549"/>
    <mergeCell ref="M549:N549"/>
    <mergeCell ref="D548:E548"/>
    <mergeCell ref="F548:G548"/>
    <mergeCell ref="H548:J548"/>
    <mergeCell ref="K548:L548"/>
    <mergeCell ref="M548:N548"/>
    <mergeCell ref="D555:E555"/>
    <mergeCell ref="F555:G555"/>
    <mergeCell ref="H555:J555"/>
    <mergeCell ref="K555:L555"/>
    <mergeCell ref="M555:N555"/>
    <mergeCell ref="D554:E554"/>
    <mergeCell ref="F554:G554"/>
    <mergeCell ref="H554:J554"/>
    <mergeCell ref="K554:L554"/>
    <mergeCell ref="M554:N554"/>
    <mergeCell ref="D553:E553"/>
    <mergeCell ref="F553:G553"/>
    <mergeCell ref="H553:J553"/>
    <mergeCell ref="K553:L553"/>
    <mergeCell ref="M553:N553"/>
    <mergeCell ref="D552:E552"/>
    <mergeCell ref="F552:G552"/>
    <mergeCell ref="H552:J552"/>
    <mergeCell ref="K552:L552"/>
    <mergeCell ref="M552:N552"/>
    <mergeCell ref="D559:E559"/>
    <mergeCell ref="F559:G559"/>
    <mergeCell ref="H559:J559"/>
    <mergeCell ref="K559:L559"/>
    <mergeCell ref="M559:N559"/>
    <mergeCell ref="D558:E558"/>
    <mergeCell ref="F558:G558"/>
    <mergeCell ref="H558:J558"/>
    <mergeCell ref="K558:L558"/>
    <mergeCell ref="M558:N558"/>
    <mergeCell ref="D557:E557"/>
    <mergeCell ref="F557:G557"/>
    <mergeCell ref="H557:J557"/>
    <mergeCell ref="K557:L557"/>
    <mergeCell ref="M557:N557"/>
    <mergeCell ref="D556:E556"/>
    <mergeCell ref="F556:G556"/>
    <mergeCell ref="H556:J556"/>
    <mergeCell ref="K556:L556"/>
    <mergeCell ref="M556:N556"/>
    <mergeCell ref="D563:E563"/>
    <mergeCell ref="F563:G563"/>
    <mergeCell ref="H563:J563"/>
    <mergeCell ref="K563:L563"/>
    <mergeCell ref="M563:N563"/>
    <mergeCell ref="D562:E562"/>
    <mergeCell ref="F562:G562"/>
    <mergeCell ref="H562:J562"/>
    <mergeCell ref="K562:L562"/>
    <mergeCell ref="M562:N562"/>
    <mergeCell ref="D561:E561"/>
    <mergeCell ref="F561:G561"/>
    <mergeCell ref="H561:J561"/>
    <mergeCell ref="K561:L561"/>
    <mergeCell ref="M561:N561"/>
    <mergeCell ref="D560:E560"/>
    <mergeCell ref="F560:G560"/>
    <mergeCell ref="H560:J560"/>
    <mergeCell ref="K560:L560"/>
    <mergeCell ref="M560:N560"/>
    <mergeCell ref="D567:E567"/>
    <mergeCell ref="F567:G567"/>
    <mergeCell ref="H567:J567"/>
    <mergeCell ref="K567:L567"/>
    <mergeCell ref="M567:N567"/>
    <mergeCell ref="D566:E566"/>
    <mergeCell ref="F566:G566"/>
    <mergeCell ref="H566:J566"/>
    <mergeCell ref="K566:L566"/>
    <mergeCell ref="M566:N566"/>
    <mergeCell ref="D565:E565"/>
    <mergeCell ref="F565:G565"/>
    <mergeCell ref="H565:J565"/>
    <mergeCell ref="K565:L565"/>
    <mergeCell ref="M565:N565"/>
    <mergeCell ref="D564:E564"/>
    <mergeCell ref="F564:G564"/>
    <mergeCell ref="H564:J564"/>
    <mergeCell ref="K564:L564"/>
    <mergeCell ref="M564:N564"/>
    <mergeCell ref="D571:E571"/>
    <mergeCell ref="F571:G571"/>
    <mergeCell ref="H571:J571"/>
    <mergeCell ref="K571:L571"/>
    <mergeCell ref="M571:N571"/>
    <mergeCell ref="D570:E570"/>
    <mergeCell ref="F570:G570"/>
    <mergeCell ref="H570:J570"/>
    <mergeCell ref="K570:L570"/>
    <mergeCell ref="M570:N570"/>
    <mergeCell ref="D569:E569"/>
    <mergeCell ref="F569:G569"/>
    <mergeCell ref="H569:J569"/>
    <mergeCell ref="K569:L569"/>
    <mergeCell ref="M569:N569"/>
    <mergeCell ref="D568:E568"/>
    <mergeCell ref="F568:G568"/>
    <mergeCell ref="H568:J568"/>
    <mergeCell ref="K568:L568"/>
    <mergeCell ref="M568:N568"/>
    <mergeCell ref="D575:E575"/>
    <mergeCell ref="F575:G575"/>
    <mergeCell ref="H575:J575"/>
    <mergeCell ref="K575:L575"/>
    <mergeCell ref="M575:N575"/>
    <mergeCell ref="D574:E574"/>
    <mergeCell ref="F574:G574"/>
    <mergeCell ref="H574:J574"/>
    <mergeCell ref="K574:L574"/>
    <mergeCell ref="M574:N574"/>
    <mergeCell ref="D573:E573"/>
    <mergeCell ref="F573:G573"/>
    <mergeCell ref="H573:J573"/>
    <mergeCell ref="K573:L573"/>
    <mergeCell ref="M573:N573"/>
    <mergeCell ref="D572:E572"/>
    <mergeCell ref="F572:G572"/>
    <mergeCell ref="H572:J572"/>
    <mergeCell ref="K572:L572"/>
    <mergeCell ref="M572:N572"/>
    <mergeCell ref="D579:E579"/>
    <mergeCell ref="F579:G579"/>
    <mergeCell ref="H579:J579"/>
    <mergeCell ref="K579:L579"/>
    <mergeCell ref="M579:N579"/>
    <mergeCell ref="D578:E578"/>
    <mergeCell ref="F578:G578"/>
    <mergeCell ref="H578:J578"/>
    <mergeCell ref="K578:L578"/>
    <mergeCell ref="M578:N578"/>
    <mergeCell ref="D577:E577"/>
    <mergeCell ref="F577:G577"/>
    <mergeCell ref="H577:J577"/>
    <mergeCell ref="K577:L577"/>
    <mergeCell ref="M577:N577"/>
    <mergeCell ref="D576:E576"/>
    <mergeCell ref="F576:G576"/>
    <mergeCell ref="H576:J576"/>
    <mergeCell ref="K576:L576"/>
    <mergeCell ref="M576:N576"/>
    <mergeCell ref="D583:E583"/>
    <mergeCell ref="F583:G583"/>
    <mergeCell ref="H583:J583"/>
    <mergeCell ref="K583:L583"/>
    <mergeCell ref="M583:N583"/>
    <mergeCell ref="D582:E582"/>
    <mergeCell ref="F582:G582"/>
    <mergeCell ref="H582:J582"/>
    <mergeCell ref="K582:L582"/>
    <mergeCell ref="M582:N582"/>
    <mergeCell ref="D581:E581"/>
    <mergeCell ref="F581:G581"/>
    <mergeCell ref="H581:J581"/>
    <mergeCell ref="K581:L581"/>
    <mergeCell ref="M581:N581"/>
    <mergeCell ref="D580:E580"/>
    <mergeCell ref="F580:G580"/>
    <mergeCell ref="H580:J580"/>
    <mergeCell ref="K580:L580"/>
    <mergeCell ref="M580:N580"/>
    <mergeCell ref="D587:E587"/>
    <mergeCell ref="F587:G587"/>
    <mergeCell ref="H587:J587"/>
    <mergeCell ref="K587:L587"/>
    <mergeCell ref="M587:N587"/>
    <mergeCell ref="D586:E586"/>
    <mergeCell ref="F586:G586"/>
    <mergeCell ref="H586:J586"/>
    <mergeCell ref="K586:L586"/>
    <mergeCell ref="M586:N586"/>
    <mergeCell ref="D585:E585"/>
    <mergeCell ref="F585:G585"/>
    <mergeCell ref="H585:J585"/>
    <mergeCell ref="K585:L585"/>
    <mergeCell ref="M585:N585"/>
    <mergeCell ref="D584:E584"/>
    <mergeCell ref="F584:G584"/>
    <mergeCell ref="H584:J584"/>
    <mergeCell ref="K584:L584"/>
    <mergeCell ref="M584:N584"/>
    <mergeCell ref="D591:E591"/>
    <mergeCell ref="F591:G591"/>
    <mergeCell ref="H591:J591"/>
    <mergeCell ref="K591:L591"/>
    <mergeCell ref="M591:N591"/>
    <mergeCell ref="D590:E590"/>
    <mergeCell ref="F590:G590"/>
    <mergeCell ref="H590:J590"/>
    <mergeCell ref="K590:L590"/>
    <mergeCell ref="M590:N590"/>
    <mergeCell ref="D589:E589"/>
    <mergeCell ref="F589:G589"/>
    <mergeCell ref="H589:J589"/>
    <mergeCell ref="K589:L589"/>
    <mergeCell ref="M589:N589"/>
    <mergeCell ref="D588:E588"/>
    <mergeCell ref="F588:G588"/>
    <mergeCell ref="H588:J588"/>
    <mergeCell ref="K588:L588"/>
    <mergeCell ref="M588:N588"/>
    <mergeCell ref="D595:E595"/>
    <mergeCell ref="F595:G595"/>
    <mergeCell ref="H595:J595"/>
    <mergeCell ref="K595:L595"/>
    <mergeCell ref="M595:N595"/>
    <mergeCell ref="D594:E594"/>
    <mergeCell ref="F594:G594"/>
    <mergeCell ref="H594:J594"/>
    <mergeCell ref="K594:L594"/>
    <mergeCell ref="M594:N594"/>
    <mergeCell ref="D593:E593"/>
    <mergeCell ref="F593:G593"/>
    <mergeCell ref="H593:J593"/>
    <mergeCell ref="K593:L593"/>
    <mergeCell ref="M593:N593"/>
    <mergeCell ref="D592:E592"/>
    <mergeCell ref="F592:G592"/>
    <mergeCell ref="H592:J592"/>
    <mergeCell ref="K592:L592"/>
    <mergeCell ref="M592:N592"/>
    <mergeCell ref="D599:E599"/>
    <mergeCell ref="F599:G599"/>
    <mergeCell ref="H599:J599"/>
    <mergeCell ref="K599:L599"/>
    <mergeCell ref="M599:N599"/>
    <mergeCell ref="D598:E598"/>
    <mergeCell ref="F598:G598"/>
    <mergeCell ref="H598:J598"/>
    <mergeCell ref="K598:L598"/>
    <mergeCell ref="M598:N598"/>
    <mergeCell ref="D597:E597"/>
    <mergeCell ref="F597:G597"/>
    <mergeCell ref="H597:J597"/>
    <mergeCell ref="K597:L597"/>
    <mergeCell ref="M597:N597"/>
    <mergeCell ref="D596:E596"/>
    <mergeCell ref="F596:G596"/>
    <mergeCell ref="H596:J596"/>
    <mergeCell ref="K596:L596"/>
    <mergeCell ref="M596:N596"/>
    <mergeCell ref="D603:E603"/>
    <mergeCell ref="F603:G603"/>
    <mergeCell ref="H603:J603"/>
    <mergeCell ref="K603:L603"/>
    <mergeCell ref="M603:N603"/>
    <mergeCell ref="D602:E602"/>
    <mergeCell ref="F602:G602"/>
    <mergeCell ref="H602:J602"/>
    <mergeCell ref="K602:L602"/>
    <mergeCell ref="M602:N602"/>
    <mergeCell ref="D601:E601"/>
    <mergeCell ref="F601:G601"/>
    <mergeCell ref="H601:J601"/>
    <mergeCell ref="K601:L601"/>
    <mergeCell ref="M601:N601"/>
    <mergeCell ref="D600:E600"/>
    <mergeCell ref="F600:G600"/>
    <mergeCell ref="H600:J600"/>
    <mergeCell ref="K600:L600"/>
    <mergeCell ref="M600:N600"/>
    <mergeCell ref="D607:E607"/>
    <mergeCell ref="F607:G607"/>
    <mergeCell ref="H607:J607"/>
    <mergeCell ref="K607:L607"/>
    <mergeCell ref="M607:N607"/>
    <mergeCell ref="D606:E606"/>
    <mergeCell ref="F606:G606"/>
    <mergeCell ref="H606:J606"/>
    <mergeCell ref="K606:L606"/>
    <mergeCell ref="M606:N606"/>
    <mergeCell ref="D605:E605"/>
    <mergeCell ref="F605:G605"/>
    <mergeCell ref="H605:J605"/>
    <mergeCell ref="K605:L605"/>
    <mergeCell ref="M605:N605"/>
    <mergeCell ref="D604:E604"/>
    <mergeCell ref="F604:G604"/>
    <mergeCell ref="H604:J604"/>
    <mergeCell ref="K604:L604"/>
    <mergeCell ref="M604:N604"/>
    <mergeCell ref="D611:E611"/>
    <mergeCell ref="F611:G611"/>
    <mergeCell ref="H611:J611"/>
    <mergeCell ref="K611:L611"/>
    <mergeCell ref="M611:N611"/>
    <mergeCell ref="D610:E610"/>
    <mergeCell ref="F610:G610"/>
    <mergeCell ref="H610:J610"/>
    <mergeCell ref="K610:L610"/>
    <mergeCell ref="M610:N610"/>
    <mergeCell ref="D609:E609"/>
    <mergeCell ref="F609:G609"/>
    <mergeCell ref="H609:J609"/>
    <mergeCell ref="K609:L609"/>
    <mergeCell ref="M609:N609"/>
    <mergeCell ref="D608:E608"/>
    <mergeCell ref="F608:G608"/>
    <mergeCell ref="H608:J608"/>
    <mergeCell ref="K608:L608"/>
    <mergeCell ref="M608:N608"/>
    <mergeCell ref="D615:E615"/>
    <mergeCell ref="F615:G615"/>
    <mergeCell ref="H615:J615"/>
    <mergeCell ref="K615:L615"/>
    <mergeCell ref="M615:N615"/>
    <mergeCell ref="D614:E614"/>
    <mergeCell ref="F614:G614"/>
    <mergeCell ref="H614:J614"/>
    <mergeCell ref="K614:L614"/>
    <mergeCell ref="M614:N614"/>
    <mergeCell ref="D613:E613"/>
    <mergeCell ref="F613:G613"/>
    <mergeCell ref="H613:J613"/>
    <mergeCell ref="K613:L613"/>
    <mergeCell ref="M613:N613"/>
    <mergeCell ref="D612:E612"/>
    <mergeCell ref="F612:G612"/>
    <mergeCell ref="H612:J612"/>
    <mergeCell ref="K612:L612"/>
    <mergeCell ref="M612:N612"/>
    <mergeCell ref="D619:E619"/>
    <mergeCell ref="F619:G619"/>
    <mergeCell ref="H619:J619"/>
    <mergeCell ref="K619:L619"/>
    <mergeCell ref="M619:N619"/>
    <mergeCell ref="D618:E618"/>
    <mergeCell ref="F618:G618"/>
    <mergeCell ref="H618:J618"/>
    <mergeCell ref="K618:L618"/>
    <mergeCell ref="M618:N618"/>
    <mergeCell ref="D617:E617"/>
    <mergeCell ref="F617:G617"/>
    <mergeCell ref="H617:J617"/>
    <mergeCell ref="K617:L617"/>
    <mergeCell ref="M617:N617"/>
    <mergeCell ref="D616:E616"/>
    <mergeCell ref="F616:G616"/>
    <mergeCell ref="H616:J616"/>
    <mergeCell ref="K616:L616"/>
    <mergeCell ref="M616:N616"/>
    <mergeCell ref="D623:E623"/>
    <mergeCell ref="F623:G623"/>
    <mergeCell ref="H623:J623"/>
    <mergeCell ref="K623:L623"/>
    <mergeCell ref="M623:N623"/>
    <mergeCell ref="D622:E622"/>
    <mergeCell ref="F622:G622"/>
    <mergeCell ref="H622:J622"/>
    <mergeCell ref="K622:L622"/>
    <mergeCell ref="M622:N622"/>
    <mergeCell ref="D621:E621"/>
    <mergeCell ref="F621:G621"/>
    <mergeCell ref="H621:J621"/>
    <mergeCell ref="K621:L621"/>
    <mergeCell ref="M621:N621"/>
    <mergeCell ref="D620:E620"/>
    <mergeCell ref="F620:G620"/>
    <mergeCell ref="H620:J620"/>
    <mergeCell ref="K620:L620"/>
    <mergeCell ref="M620:N620"/>
    <mergeCell ref="D627:E627"/>
    <mergeCell ref="F627:G627"/>
    <mergeCell ref="H627:J627"/>
    <mergeCell ref="K627:L627"/>
    <mergeCell ref="M627:N627"/>
    <mergeCell ref="D626:E626"/>
    <mergeCell ref="F626:G626"/>
    <mergeCell ref="H626:J626"/>
    <mergeCell ref="K626:L626"/>
    <mergeCell ref="M626:N626"/>
    <mergeCell ref="D625:E625"/>
    <mergeCell ref="F625:G625"/>
    <mergeCell ref="H625:J625"/>
    <mergeCell ref="K625:L625"/>
    <mergeCell ref="M625:N625"/>
    <mergeCell ref="D624:E624"/>
    <mergeCell ref="F624:G624"/>
    <mergeCell ref="H624:J624"/>
    <mergeCell ref="K624:L624"/>
    <mergeCell ref="M624:N624"/>
    <mergeCell ref="D631:E631"/>
    <mergeCell ref="F631:G631"/>
    <mergeCell ref="H631:J631"/>
    <mergeCell ref="K631:L631"/>
    <mergeCell ref="M631:N631"/>
    <mergeCell ref="D630:E630"/>
    <mergeCell ref="F630:G630"/>
    <mergeCell ref="H630:J630"/>
    <mergeCell ref="K630:L630"/>
    <mergeCell ref="M630:N630"/>
    <mergeCell ref="D629:E629"/>
    <mergeCell ref="F629:G629"/>
    <mergeCell ref="H629:J629"/>
    <mergeCell ref="K629:L629"/>
    <mergeCell ref="M629:N629"/>
    <mergeCell ref="D628:E628"/>
    <mergeCell ref="F628:G628"/>
    <mergeCell ref="H628:J628"/>
    <mergeCell ref="K628:L628"/>
    <mergeCell ref="M628:N628"/>
    <mergeCell ref="D635:E635"/>
    <mergeCell ref="F635:G635"/>
    <mergeCell ref="H635:J635"/>
    <mergeCell ref="K635:L635"/>
    <mergeCell ref="M635:N635"/>
    <mergeCell ref="D634:E634"/>
    <mergeCell ref="F634:G634"/>
    <mergeCell ref="H634:J634"/>
    <mergeCell ref="K634:L634"/>
    <mergeCell ref="M634:N634"/>
    <mergeCell ref="D633:E633"/>
    <mergeCell ref="F633:G633"/>
    <mergeCell ref="H633:J633"/>
    <mergeCell ref="K633:L633"/>
    <mergeCell ref="M633:N633"/>
    <mergeCell ref="D632:E632"/>
    <mergeCell ref="F632:G632"/>
    <mergeCell ref="H632:J632"/>
    <mergeCell ref="K632:L632"/>
    <mergeCell ref="M632:N632"/>
    <mergeCell ref="D639:E639"/>
    <mergeCell ref="F639:G639"/>
    <mergeCell ref="H639:J639"/>
    <mergeCell ref="K639:L639"/>
    <mergeCell ref="M639:N639"/>
    <mergeCell ref="D638:E638"/>
    <mergeCell ref="F638:G638"/>
    <mergeCell ref="H638:J638"/>
    <mergeCell ref="K638:L638"/>
    <mergeCell ref="M638:N638"/>
    <mergeCell ref="D637:E637"/>
    <mergeCell ref="F637:G637"/>
    <mergeCell ref="H637:J637"/>
    <mergeCell ref="K637:L637"/>
    <mergeCell ref="M637:N637"/>
    <mergeCell ref="D636:E636"/>
    <mergeCell ref="F636:G636"/>
    <mergeCell ref="H636:J636"/>
    <mergeCell ref="K636:L636"/>
    <mergeCell ref="M636:N636"/>
    <mergeCell ref="D643:E643"/>
    <mergeCell ref="F643:G643"/>
    <mergeCell ref="H643:J643"/>
    <mergeCell ref="K643:L643"/>
    <mergeCell ref="M643:N643"/>
    <mergeCell ref="D642:E642"/>
    <mergeCell ref="F642:G642"/>
    <mergeCell ref="H642:J642"/>
    <mergeCell ref="K642:L642"/>
    <mergeCell ref="M642:N642"/>
    <mergeCell ref="D641:E641"/>
    <mergeCell ref="F641:G641"/>
    <mergeCell ref="H641:J641"/>
    <mergeCell ref="K641:L641"/>
    <mergeCell ref="M641:N641"/>
    <mergeCell ref="D640:E640"/>
    <mergeCell ref="F640:G640"/>
    <mergeCell ref="H640:J640"/>
    <mergeCell ref="K640:L640"/>
    <mergeCell ref="M640:N640"/>
    <mergeCell ref="D647:E647"/>
    <mergeCell ref="F647:G647"/>
    <mergeCell ref="H647:J647"/>
    <mergeCell ref="K647:L647"/>
    <mergeCell ref="M647:N647"/>
    <mergeCell ref="D646:E646"/>
    <mergeCell ref="F646:G646"/>
    <mergeCell ref="H646:J646"/>
    <mergeCell ref="K646:L646"/>
    <mergeCell ref="M646:N646"/>
    <mergeCell ref="D645:E645"/>
    <mergeCell ref="F645:G645"/>
    <mergeCell ref="H645:J645"/>
    <mergeCell ref="K645:L645"/>
    <mergeCell ref="M645:N645"/>
    <mergeCell ref="D644:E644"/>
    <mergeCell ref="F644:G644"/>
    <mergeCell ref="H644:J644"/>
    <mergeCell ref="K644:L644"/>
    <mergeCell ref="M644:N644"/>
    <mergeCell ref="D651:E651"/>
    <mergeCell ref="F651:G651"/>
    <mergeCell ref="H651:J651"/>
    <mergeCell ref="K651:L651"/>
    <mergeCell ref="M651:N651"/>
    <mergeCell ref="D650:E650"/>
    <mergeCell ref="F650:G650"/>
    <mergeCell ref="H650:J650"/>
    <mergeCell ref="K650:L650"/>
    <mergeCell ref="M650:N650"/>
    <mergeCell ref="D649:E649"/>
    <mergeCell ref="F649:G649"/>
    <mergeCell ref="H649:J649"/>
    <mergeCell ref="K649:L649"/>
    <mergeCell ref="M649:N649"/>
    <mergeCell ref="D648:E648"/>
    <mergeCell ref="F648:G648"/>
    <mergeCell ref="H648:J648"/>
    <mergeCell ref="K648:L648"/>
    <mergeCell ref="M648:N648"/>
    <mergeCell ref="D655:E655"/>
    <mergeCell ref="F655:G655"/>
    <mergeCell ref="H655:J655"/>
    <mergeCell ref="K655:L655"/>
    <mergeCell ref="M655:N655"/>
    <mergeCell ref="D654:E654"/>
    <mergeCell ref="F654:G654"/>
    <mergeCell ref="H654:J654"/>
    <mergeCell ref="K654:L654"/>
    <mergeCell ref="M654:N654"/>
    <mergeCell ref="D653:E653"/>
    <mergeCell ref="F653:G653"/>
    <mergeCell ref="H653:J653"/>
    <mergeCell ref="K653:L653"/>
    <mergeCell ref="M653:N653"/>
    <mergeCell ref="D652:E652"/>
    <mergeCell ref="F652:G652"/>
    <mergeCell ref="H652:J652"/>
    <mergeCell ref="K652:L652"/>
    <mergeCell ref="M652:N652"/>
    <mergeCell ref="D659:E659"/>
    <mergeCell ref="F659:G659"/>
    <mergeCell ref="H659:J659"/>
    <mergeCell ref="K659:L659"/>
    <mergeCell ref="M659:N659"/>
    <mergeCell ref="D658:E658"/>
    <mergeCell ref="F658:G658"/>
    <mergeCell ref="H658:J658"/>
    <mergeCell ref="K658:L658"/>
    <mergeCell ref="M658:N658"/>
    <mergeCell ref="D657:E657"/>
    <mergeCell ref="F657:G657"/>
    <mergeCell ref="H657:J657"/>
    <mergeCell ref="K657:L657"/>
    <mergeCell ref="M657:N657"/>
    <mergeCell ref="D656:E656"/>
    <mergeCell ref="F656:G656"/>
    <mergeCell ref="H656:J656"/>
    <mergeCell ref="K656:L656"/>
    <mergeCell ref="M656:N656"/>
    <mergeCell ref="D663:E663"/>
    <mergeCell ref="F663:G663"/>
    <mergeCell ref="H663:J663"/>
    <mergeCell ref="K663:L663"/>
    <mergeCell ref="M663:N663"/>
    <mergeCell ref="D662:E662"/>
    <mergeCell ref="F662:G662"/>
    <mergeCell ref="H662:J662"/>
    <mergeCell ref="K662:L662"/>
    <mergeCell ref="M662:N662"/>
    <mergeCell ref="D661:E661"/>
    <mergeCell ref="F661:G661"/>
    <mergeCell ref="H661:J661"/>
    <mergeCell ref="K661:L661"/>
    <mergeCell ref="M661:N661"/>
    <mergeCell ref="D660:E660"/>
    <mergeCell ref="F660:G660"/>
    <mergeCell ref="H660:J660"/>
    <mergeCell ref="K660:L660"/>
    <mergeCell ref="M660:N660"/>
    <mergeCell ref="D667:E667"/>
    <mergeCell ref="F667:G667"/>
    <mergeCell ref="H667:J667"/>
    <mergeCell ref="K667:L667"/>
    <mergeCell ref="M667:N667"/>
    <mergeCell ref="D666:E666"/>
    <mergeCell ref="F666:G666"/>
    <mergeCell ref="H666:J666"/>
    <mergeCell ref="K666:L666"/>
    <mergeCell ref="M666:N666"/>
    <mergeCell ref="D665:E665"/>
    <mergeCell ref="F665:G665"/>
    <mergeCell ref="H665:J665"/>
    <mergeCell ref="K665:L665"/>
    <mergeCell ref="M665:N665"/>
    <mergeCell ref="D664:E664"/>
    <mergeCell ref="F664:G664"/>
    <mergeCell ref="H664:J664"/>
    <mergeCell ref="K664:L664"/>
    <mergeCell ref="M664:N664"/>
    <mergeCell ref="D671:E671"/>
    <mergeCell ref="F671:G671"/>
    <mergeCell ref="H671:J671"/>
    <mergeCell ref="K671:L671"/>
    <mergeCell ref="M671:N671"/>
    <mergeCell ref="D670:E670"/>
    <mergeCell ref="F670:G670"/>
    <mergeCell ref="H670:J670"/>
    <mergeCell ref="K670:L670"/>
    <mergeCell ref="M670:N670"/>
    <mergeCell ref="D669:E669"/>
    <mergeCell ref="F669:G669"/>
    <mergeCell ref="H669:J669"/>
    <mergeCell ref="K669:L669"/>
    <mergeCell ref="M669:N669"/>
    <mergeCell ref="D668:E668"/>
    <mergeCell ref="F668:G668"/>
    <mergeCell ref="H668:J668"/>
    <mergeCell ref="K668:L668"/>
    <mergeCell ref="M668:N668"/>
    <mergeCell ref="D675:E675"/>
    <mergeCell ref="F675:G675"/>
    <mergeCell ref="H675:J675"/>
    <mergeCell ref="K675:L675"/>
    <mergeCell ref="M675:N675"/>
    <mergeCell ref="D674:E674"/>
    <mergeCell ref="F674:G674"/>
    <mergeCell ref="H674:J674"/>
    <mergeCell ref="K674:L674"/>
    <mergeCell ref="M674:N674"/>
    <mergeCell ref="D673:E673"/>
    <mergeCell ref="F673:G673"/>
    <mergeCell ref="H673:J673"/>
    <mergeCell ref="K673:L673"/>
    <mergeCell ref="M673:N673"/>
    <mergeCell ref="D672:E672"/>
    <mergeCell ref="F672:G672"/>
    <mergeCell ref="H672:J672"/>
    <mergeCell ref="K672:L672"/>
    <mergeCell ref="M672:N672"/>
    <mergeCell ref="D679:E679"/>
    <mergeCell ref="F679:G679"/>
    <mergeCell ref="H679:J679"/>
    <mergeCell ref="K679:L679"/>
    <mergeCell ref="M679:N679"/>
    <mergeCell ref="D678:E678"/>
    <mergeCell ref="F678:G678"/>
    <mergeCell ref="H678:J678"/>
    <mergeCell ref="K678:L678"/>
    <mergeCell ref="M678:N678"/>
    <mergeCell ref="D677:E677"/>
    <mergeCell ref="F677:G677"/>
    <mergeCell ref="H677:J677"/>
    <mergeCell ref="K677:L677"/>
    <mergeCell ref="M677:N677"/>
    <mergeCell ref="D676:E676"/>
    <mergeCell ref="F676:G676"/>
    <mergeCell ref="H676:J676"/>
    <mergeCell ref="K676:L676"/>
    <mergeCell ref="M676:N676"/>
    <mergeCell ref="D683:E683"/>
    <mergeCell ref="F683:G683"/>
    <mergeCell ref="H683:J683"/>
    <mergeCell ref="K683:L683"/>
    <mergeCell ref="M683:N683"/>
    <mergeCell ref="D682:E682"/>
    <mergeCell ref="F682:G682"/>
    <mergeCell ref="H682:J682"/>
    <mergeCell ref="K682:L682"/>
    <mergeCell ref="M682:N682"/>
    <mergeCell ref="D681:E681"/>
    <mergeCell ref="F681:G681"/>
    <mergeCell ref="H681:J681"/>
    <mergeCell ref="K681:L681"/>
    <mergeCell ref="M681:N681"/>
    <mergeCell ref="D680:E680"/>
    <mergeCell ref="F680:G680"/>
    <mergeCell ref="H680:J680"/>
    <mergeCell ref="K680:L680"/>
    <mergeCell ref="M680:N680"/>
    <mergeCell ref="D687:E687"/>
    <mergeCell ref="F687:G687"/>
    <mergeCell ref="H687:J687"/>
    <mergeCell ref="K687:L687"/>
    <mergeCell ref="M687:N687"/>
    <mergeCell ref="D686:E686"/>
    <mergeCell ref="F686:G686"/>
    <mergeCell ref="H686:J686"/>
    <mergeCell ref="K686:L686"/>
    <mergeCell ref="M686:N686"/>
    <mergeCell ref="D685:E685"/>
    <mergeCell ref="F685:G685"/>
    <mergeCell ref="H685:J685"/>
    <mergeCell ref="K685:L685"/>
    <mergeCell ref="M685:N685"/>
    <mergeCell ref="D684:E684"/>
    <mergeCell ref="F684:G684"/>
    <mergeCell ref="H684:J684"/>
    <mergeCell ref="K684:L684"/>
    <mergeCell ref="M684:N684"/>
    <mergeCell ref="D691:E691"/>
    <mergeCell ref="F691:G691"/>
    <mergeCell ref="H691:J691"/>
    <mergeCell ref="K691:L691"/>
    <mergeCell ref="M691:N691"/>
    <mergeCell ref="D690:E690"/>
    <mergeCell ref="F690:G690"/>
    <mergeCell ref="H690:J690"/>
    <mergeCell ref="K690:L690"/>
    <mergeCell ref="M690:N690"/>
    <mergeCell ref="D689:E689"/>
    <mergeCell ref="F689:G689"/>
    <mergeCell ref="H689:J689"/>
    <mergeCell ref="K689:L689"/>
    <mergeCell ref="M689:N689"/>
    <mergeCell ref="D688:E688"/>
    <mergeCell ref="F688:G688"/>
    <mergeCell ref="H688:J688"/>
    <mergeCell ref="K688:L688"/>
    <mergeCell ref="M688:N688"/>
    <mergeCell ref="D695:E695"/>
    <mergeCell ref="F695:G695"/>
    <mergeCell ref="H695:J695"/>
    <mergeCell ref="K695:L695"/>
    <mergeCell ref="M695:N695"/>
    <mergeCell ref="D694:E694"/>
    <mergeCell ref="F694:G694"/>
    <mergeCell ref="H694:J694"/>
    <mergeCell ref="K694:L694"/>
    <mergeCell ref="M694:N694"/>
    <mergeCell ref="D693:E693"/>
    <mergeCell ref="F693:G693"/>
    <mergeCell ref="H693:J693"/>
    <mergeCell ref="K693:L693"/>
    <mergeCell ref="M693:N693"/>
    <mergeCell ref="D692:E692"/>
    <mergeCell ref="F692:G692"/>
    <mergeCell ref="H692:J692"/>
    <mergeCell ref="K692:L692"/>
    <mergeCell ref="M692:N692"/>
    <mergeCell ref="D699:E699"/>
    <mergeCell ref="F699:G699"/>
    <mergeCell ref="H699:J699"/>
    <mergeCell ref="K699:L699"/>
    <mergeCell ref="M699:N699"/>
    <mergeCell ref="D698:E698"/>
    <mergeCell ref="F698:G698"/>
    <mergeCell ref="H698:J698"/>
    <mergeCell ref="K698:L698"/>
    <mergeCell ref="M698:N698"/>
    <mergeCell ref="D697:E697"/>
    <mergeCell ref="F697:G697"/>
    <mergeCell ref="H697:J697"/>
    <mergeCell ref="K697:L697"/>
    <mergeCell ref="M697:N697"/>
    <mergeCell ref="D696:E696"/>
    <mergeCell ref="F696:G696"/>
    <mergeCell ref="H696:J696"/>
    <mergeCell ref="K696:L696"/>
    <mergeCell ref="M696:N696"/>
    <mergeCell ref="D703:E703"/>
    <mergeCell ref="F703:G703"/>
    <mergeCell ref="H703:J703"/>
    <mergeCell ref="K703:L703"/>
    <mergeCell ref="M703:N703"/>
    <mergeCell ref="D702:E702"/>
    <mergeCell ref="F702:G702"/>
    <mergeCell ref="H702:J702"/>
    <mergeCell ref="K702:L702"/>
    <mergeCell ref="M702:N702"/>
    <mergeCell ref="D701:E701"/>
    <mergeCell ref="F701:G701"/>
    <mergeCell ref="H701:J701"/>
    <mergeCell ref="K701:L701"/>
    <mergeCell ref="M701:N701"/>
    <mergeCell ref="D700:E700"/>
    <mergeCell ref="F700:G700"/>
    <mergeCell ref="H700:J700"/>
    <mergeCell ref="K700:L700"/>
    <mergeCell ref="M700:N700"/>
    <mergeCell ref="D707:E707"/>
    <mergeCell ref="F707:G707"/>
    <mergeCell ref="H707:J707"/>
    <mergeCell ref="K707:L707"/>
    <mergeCell ref="M707:N707"/>
    <mergeCell ref="D706:E706"/>
    <mergeCell ref="F706:G706"/>
    <mergeCell ref="H706:J706"/>
    <mergeCell ref="K706:L706"/>
    <mergeCell ref="M706:N706"/>
    <mergeCell ref="D705:E705"/>
    <mergeCell ref="F705:G705"/>
    <mergeCell ref="H705:J705"/>
    <mergeCell ref="K705:L705"/>
    <mergeCell ref="M705:N705"/>
    <mergeCell ref="D704:E704"/>
    <mergeCell ref="F704:G704"/>
    <mergeCell ref="H704:J704"/>
    <mergeCell ref="K704:L704"/>
    <mergeCell ref="M704:N704"/>
    <mergeCell ref="D711:E711"/>
    <mergeCell ref="F711:G711"/>
    <mergeCell ref="H711:J711"/>
    <mergeCell ref="K711:L711"/>
    <mergeCell ref="M711:N711"/>
    <mergeCell ref="D710:E710"/>
    <mergeCell ref="F710:G710"/>
    <mergeCell ref="H710:J710"/>
    <mergeCell ref="K710:L710"/>
    <mergeCell ref="M710:N710"/>
    <mergeCell ref="D709:E709"/>
    <mergeCell ref="F709:G709"/>
    <mergeCell ref="H709:J709"/>
    <mergeCell ref="K709:L709"/>
    <mergeCell ref="M709:N709"/>
    <mergeCell ref="D708:E708"/>
    <mergeCell ref="F708:G708"/>
    <mergeCell ref="H708:J708"/>
    <mergeCell ref="K708:L708"/>
    <mergeCell ref="M708:N708"/>
    <mergeCell ref="D715:E715"/>
    <mergeCell ref="F715:G715"/>
    <mergeCell ref="H715:J715"/>
    <mergeCell ref="K715:L715"/>
    <mergeCell ref="M715:N715"/>
    <mergeCell ref="D714:E714"/>
    <mergeCell ref="F714:G714"/>
    <mergeCell ref="H714:J714"/>
    <mergeCell ref="K714:L714"/>
    <mergeCell ref="M714:N714"/>
    <mergeCell ref="D713:E713"/>
    <mergeCell ref="F713:G713"/>
    <mergeCell ref="H713:J713"/>
    <mergeCell ref="K713:L713"/>
    <mergeCell ref="M713:N713"/>
    <mergeCell ref="D712:E712"/>
    <mergeCell ref="F712:G712"/>
    <mergeCell ref="H712:J712"/>
    <mergeCell ref="K712:L712"/>
    <mergeCell ref="M712:N712"/>
    <mergeCell ref="D719:E719"/>
    <mergeCell ref="F719:G719"/>
    <mergeCell ref="H719:J719"/>
    <mergeCell ref="K719:L719"/>
    <mergeCell ref="M719:N719"/>
    <mergeCell ref="D718:E718"/>
    <mergeCell ref="F718:G718"/>
    <mergeCell ref="H718:J718"/>
    <mergeCell ref="K718:L718"/>
    <mergeCell ref="M718:N718"/>
    <mergeCell ref="D717:E717"/>
    <mergeCell ref="F717:G717"/>
    <mergeCell ref="H717:J717"/>
    <mergeCell ref="K717:L717"/>
    <mergeCell ref="M717:N717"/>
    <mergeCell ref="D716:E716"/>
    <mergeCell ref="F716:G716"/>
    <mergeCell ref="H716:J716"/>
    <mergeCell ref="K716:L716"/>
    <mergeCell ref="M716:N716"/>
    <mergeCell ref="D723:E723"/>
    <mergeCell ref="F723:G723"/>
    <mergeCell ref="H723:J723"/>
    <mergeCell ref="K723:L723"/>
    <mergeCell ref="M723:N723"/>
    <mergeCell ref="D722:E722"/>
    <mergeCell ref="F722:G722"/>
    <mergeCell ref="H722:J722"/>
    <mergeCell ref="K722:L722"/>
    <mergeCell ref="M722:N722"/>
    <mergeCell ref="D721:E721"/>
    <mergeCell ref="F721:G721"/>
    <mergeCell ref="H721:J721"/>
    <mergeCell ref="K721:L721"/>
    <mergeCell ref="M721:N721"/>
    <mergeCell ref="D720:E720"/>
    <mergeCell ref="F720:G720"/>
    <mergeCell ref="H720:J720"/>
    <mergeCell ref="K720:L720"/>
    <mergeCell ref="M720:N720"/>
    <mergeCell ref="D727:E727"/>
    <mergeCell ref="F727:G727"/>
    <mergeCell ref="H727:J727"/>
    <mergeCell ref="K727:L727"/>
    <mergeCell ref="M727:N727"/>
    <mergeCell ref="D726:E726"/>
    <mergeCell ref="F726:G726"/>
    <mergeCell ref="H726:J726"/>
    <mergeCell ref="K726:L726"/>
    <mergeCell ref="M726:N726"/>
    <mergeCell ref="D725:E725"/>
    <mergeCell ref="F725:G725"/>
    <mergeCell ref="H725:J725"/>
    <mergeCell ref="K725:L725"/>
    <mergeCell ref="M725:N725"/>
    <mergeCell ref="D724:E724"/>
    <mergeCell ref="F724:G724"/>
    <mergeCell ref="H724:J724"/>
    <mergeCell ref="K724:L724"/>
    <mergeCell ref="M724:N724"/>
    <mergeCell ref="D731:E731"/>
    <mergeCell ref="F731:G731"/>
    <mergeCell ref="H731:J731"/>
    <mergeCell ref="K731:L731"/>
    <mergeCell ref="M731:N731"/>
    <mergeCell ref="D730:E730"/>
    <mergeCell ref="F730:G730"/>
    <mergeCell ref="H730:J730"/>
    <mergeCell ref="K730:L730"/>
    <mergeCell ref="M730:N730"/>
    <mergeCell ref="D729:E729"/>
    <mergeCell ref="F729:G729"/>
    <mergeCell ref="H729:J729"/>
    <mergeCell ref="K729:L729"/>
    <mergeCell ref="M729:N729"/>
    <mergeCell ref="D728:E728"/>
    <mergeCell ref="F728:G728"/>
    <mergeCell ref="H728:J728"/>
    <mergeCell ref="K728:L728"/>
    <mergeCell ref="M728:N728"/>
    <mergeCell ref="D735:E735"/>
    <mergeCell ref="F735:G735"/>
    <mergeCell ref="H735:J735"/>
    <mergeCell ref="K735:L735"/>
    <mergeCell ref="M735:N735"/>
    <mergeCell ref="D734:E734"/>
    <mergeCell ref="F734:G734"/>
    <mergeCell ref="H734:J734"/>
    <mergeCell ref="K734:L734"/>
    <mergeCell ref="M734:N734"/>
    <mergeCell ref="D733:E733"/>
    <mergeCell ref="F733:G733"/>
    <mergeCell ref="H733:J733"/>
    <mergeCell ref="K733:L733"/>
    <mergeCell ref="M733:N733"/>
    <mergeCell ref="D732:E732"/>
    <mergeCell ref="F732:G732"/>
    <mergeCell ref="H732:J732"/>
    <mergeCell ref="K732:L732"/>
    <mergeCell ref="M732:N732"/>
    <mergeCell ref="D739:E739"/>
    <mergeCell ref="F739:G739"/>
    <mergeCell ref="H739:J739"/>
    <mergeCell ref="K739:L739"/>
    <mergeCell ref="M739:N739"/>
    <mergeCell ref="D738:E738"/>
    <mergeCell ref="F738:G738"/>
    <mergeCell ref="H738:J738"/>
    <mergeCell ref="K738:L738"/>
    <mergeCell ref="M738:N738"/>
    <mergeCell ref="D737:E737"/>
    <mergeCell ref="F737:G737"/>
    <mergeCell ref="H737:J737"/>
    <mergeCell ref="K737:L737"/>
    <mergeCell ref="M737:N737"/>
    <mergeCell ref="D736:E736"/>
    <mergeCell ref="F736:G736"/>
    <mergeCell ref="H736:J736"/>
    <mergeCell ref="K736:L736"/>
    <mergeCell ref="M736:N736"/>
    <mergeCell ref="D743:E743"/>
    <mergeCell ref="F743:G743"/>
    <mergeCell ref="H743:J743"/>
    <mergeCell ref="K743:L743"/>
    <mergeCell ref="M743:N743"/>
    <mergeCell ref="D742:E742"/>
    <mergeCell ref="F742:G742"/>
    <mergeCell ref="H742:J742"/>
    <mergeCell ref="K742:L742"/>
    <mergeCell ref="M742:N742"/>
    <mergeCell ref="D741:E741"/>
    <mergeCell ref="F741:G741"/>
    <mergeCell ref="H741:J741"/>
    <mergeCell ref="K741:L741"/>
    <mergeCell ref="M741:N741"/>
    <mergeCell ref="D740:E740"/>
    <mergeCell ref="F740:G740"/>
    <mergeCell ref="H740:J740"/>
    <mergeCell ref="K740:L740"/>
    <mergeCell ref="M740:N740"/>
    <mergeCell ref="D747:E747"/>
    <mergeCell ref="F747:G747"/>
    <mergeCell ref="H747:J747"/>
    <mergeCell ref="K747:L747"/>
    <mergeCell ref="M747:N747"/>
    <mergeCell ref="D746:E746"/>
    <mergeCell ref="F746:G746"/>
    <mergeCell ref="H746:J746"/>
    <mergeCell ref="K746:L746"/>
    <mergeCell ref="M746:N746"/>
    <mergeCell ref="D745:E745"/>
    <mergeCell ref="F745:G745"/>
    <mergeCell ref="H745:J745"/>
    <mergeCell ref="K745:L745"/>
    <mergeCell ref="M745:N745"/>
    <mergeCell ref="D744:E744"/>
    <mergeCell ref="F744:G744"/>
    <mergeCell ref="H744:J744"/>
    <mergeCell ref="K744:L744"/>
    <mergeCell ref="M744:N744"/>
    <mergeCell ref="D751:E751"/>
    <mergeCell ref="F751:G751"/>
    <mergeCell ref="H751:J751"/>
    <mergeCell ref="K751:L751"/>
    <mergeCell ref="M751:N751"/>
    <mergeCell ref="D750:E750"/>
    <mergeCell ref="F750:G750"/>
    <mergeCell ref="H750:J750"/>
    <mergeCell ref="K750:L750"/>
    <mergeCell ref="M750:N750"/>
    <mergeCell ref="D749:E749"/>
    <mergeCell ref="F749:G749"/>
    <mergeCell ref="H749:J749"/>
    <mergeCell ref="K749:L749"/>
    <mergeCell ref="M749:N749"/>
    <mergeCell ref="D748:E748"/>
    <mergeCell ref="F748:G748"/>
    <mergeCell ref="H748:J748"/>
    <mergeCell ref="K748:L748"/>
    <mergeCell ref="M748:N748"/>
    <mergeCell ref="D755:E755"/>
    <mergeCell ref="F755:G755"/>
    <mergeCell ref="H755:J755"/>
    <mergeCell ref="K755:L755"/>
    <mergeCell ref="M755:N755"/>
    <mergeCell ref="D754:E754"/>
    <mergeCell ref="F754:G754"/>
    <mergeCell ref="H754:J754"/>
    <mergeCell ref="K754:L754"/>
    <mergeCell ref="M754:N754"/>
    <mergeCell ref="D753:E753"/>
    <mergeCell ref="F753:G753"/>
    <mergeCell ref="H753:J753"/>
    <mergeCell ref="K753:L753"/>
    <mergeCell ref="M753:N753"/>
    <mergeCell ref="D752:E752"/>
    <mergeCell ref="F752:G752"/>
    <mergeCell ref="H752:J752"/>
    <mergeCell ref="K752:L752"/>
    <mergeCell ref="M752:N752"/>
    <mergeCell ref="D759:E759"/>
    <mergeCell ref="F759:G759"/>
    <mergeCell ref="H759:J759"/>
    <mergeCell ref="K759:L759"/>
    <mergeCell ref="M759:N759"/>
    <mergeCell ref="D758:E758"/>
    <mergeCell ref="F758:G758"/>
    <mergeCell ref="H758:J758"/>
    <mergeCell ref="K758:L758"/>
    <mergeCell ref="M758:N758"/>
    <mergeCell ref="D757:E757"/>
    <mergeCell ref="F757:G757"/>
    <mergeCell ref="H757:J757"/>
    <mergeCell ref="K757:L757"/>
    <mergeCell ref="M757:N757"/>
    <mergeCell ref="D756:E756"/>
    <mergeCell ref="F756:G756"/>
    <mergeCell ref="H756:J756"/>
    <mergeCell ref="K756:L756"/>
    <mergeCell ref="M756:N756"/>
    <mergeCell ref="D763:E763"/>
    <mergeCell ref="F763:G763"/>
    <mergeCell ref="H763:J763"/>
    <mergeCell ref="K763:L763"/>
    <mergeCell ref="M763:N763"/>
    <mergeCell ref="D762:E762"/>
    <mergeCell ref="F762:G762"/>
    <mergeCell ref="H762:J762"/>
    <mergeCell ref="K762:L762"/>
    <mergeCell ref="M762:N762"/>
    <mergeCell ref="D761:E761"/>
    <mergeCell ref="F761:G761"/>
    <mergeCell ref="H761:J761"/>
    <mergeCell ref="K761:L761"/>
    <mergeCell ref="M761:N761"/>
    <mergeCell ref="D760:E760"/>
    <mergeCell ref="F760:G760"/>
    <mergeCell ref="H760:J760"/>
    <mergeCell ref="K760:L760"/>
    <mergeCell ref="M760:N760"/>
    <mergeCell ref="D767:E767"/>
    <mergeCell ref="F767:G767"/>
    <mergeCell ref="H767:J767"/>
    <mergeCell ref="K767:L767"/>
    <mergeCell ref="M767:N767"/>
    <mergeCell ref="D766:E766"/>
    <mergeCell ref="F766:G766"/>
    <mergeCell ref="H766:J766"/>
    <mergeCell ref="K766:L766"/>
    <mergeCell ref="M766:N766"/>
    <mergeCell ref="D765:E765"/>
    <mergeCell ref="F765:G765"/>
    <mergeCell ref="H765:J765"/>
    <mergeCell ref="K765:L765"/>
    <mergeCell ref="M765:N765"/>
    <mergeCell ref="D764:E764"/>
    <mergeCell ref="F764:G764"/>
    <mergeCell ref="H764:J764"/>
    <mergeCell ref="K764:L764"/>
    <mergeCell ref="M764:N764"/>
    <mergeCell ref="D771:E771"/>
    <mergeCell ref="F771:G771"/>
    <mergeCell ref="H771:J771"/>
    <mergeCell ref="K771:L771"/>
    <mergeCell ref="M771:N771"/>
    <mergeCell ref="D770:E770"/>
    <mergeCell ref="F770:G770"/>
    <mergeCell ref="H770:J770"/>
    <mergeCell ref="K770:L770"/>
    <mergeCell ref="M770:N770"/>
    <mergeCell ref="D769:E769"/>
    <mergeCell ref="F769:G769"/>
    <mergeCell ref="H769:J769"/>
    <mergeCell ref="K769:L769"/>
    <mergeCell ref="M769:N769"/>
    <mergeCell ref="D768:E768"/>
    <mergeCell ref="F768:G768"/>
    <mergeCell ref="H768:J768"/>
    <mergeCell ref="K768:L768"/>
    <mergeCell ref="M768:N768"/>
    <mergeCell ref="D775:E775"/>
    <mergeCell ref="F775:G775"/>
    <mergeCell ref="H775:J775"/>
    <mergeCell ref="K775:L775"/>
    <mergeCell ref="M775:N775"/>
    <mergeCell ref="D774:E774"/>
    <mergeCell ref="F774:G774"/>
    <mergeCell ref="H774:J774"/>
    <mergeCell ref="K774:L774"/>
    <mergeCell ref="M774:N774"/>
    <mergeCell ref="D773:E773"/>
    <mergeCell ref="F773:G773"/>
    <mergeCell ref="H773:J773"/>
    <mergeCell ref="K773:L773"/>
    <mergeCell ref="M773:N773"/>
    <mergeCell ref="D772:E772"/>
    <mergeCell ref="F772:G772"/>
    <mergeCell ref="H772:J772"/>
    <mergeCell ref="K772:L772"/>
    <mergeCell ref="M772:N772"/>
    <mergeCell ref="D779:E779"/>
    <mergeCell ref="F779:G779"/>
    <mergeCell ref="H779:J779"/>
    <mergeCell ref="K779:L779"/>
    <mergeCell ref="M779:N779"/>
    <mergeCell ref="D778:E778"/>
    <mergeCell ref="F778:G778"/>
    <mergeCell ref="H778:J778"/>
    <mergeCell ref="K778:L778"/>
    <mergeCell ref="M778:N778"/>
    <mergeCell ref="D777:E777"/>
    <mergeCell ref="F777:G777"/>
    <mergeCell ref="H777:J777"/>
    <mergeCell ref="K777:L777"/>
    <mergeCell ref="M777:N777"/>
    <mergeCell ref="D776:E776"/>
    <mergeCell ref="F776:G776"/>
    <mergeCell ref="H776:J776"/>
    <mergeCell ref="K776:L776"/>
    <mergeCell ref="M776:N776"/>
    <mergeCell ref="D783:E783"/>
    <mergeCell ref="F783:G783"/>
    <mergeCell ref="H783:J783"/>
    <mergeCell ref="K783:L783"/>
    <mergeCell ref="M783:N783"/>
    <mergeCell ref="D782:E782"/>
    <mergeCell ref="F782:G782"/>
    <mergeCell ref="H782:J782"/>
    <mergeCell ref="K782:L782"/>
    <mergeCell ref="M782:N782"/>
    <mergeCell ref="D781:E781"/>
    <mergeCell ref="F781:G781"/>
    <mergeCell ref="H781:J781"/>
    <mergeCell ref="K781:L781"/>
    <mergeCell ref="M781:N781"/>
    <mergeCell ref="D780:E780"/>
    <mergeCell ref="F780:G780"/>
    <mergeCell ref="H780:J780"/>
    <mergeCell ref="K780:L780"/>
    <mergeCell ref="M780:N780"/>
    <mergeCell ref="D787:E787"/>
    <mergeCell ref="F787:G787"/>
    <mergeCell ref="H787:J787"/>
    <mergeCell ref="K787:L787"/>
    <mergeCell ref="M787:N787"/>
    <mergeCell ref="D786:E786"/>
    <mergeCell ref="F786:G786"/>
    <mergeCell ref="H786:J786"/>
    <mergeCell ref="K786:L786"/>
    <mergeCell ref="M786:N786"/>
    <mergeCell ref="D785:E785"/>
    <mergeCell ref="F785:G785"/>
    <mergeCell ref="H785:J785"/>
    <mergeCell ref="K785:L785"/>
    <mergeCell ref="M785:N785"/>
    <mergeCell ref="D784:E784"/>
    <mergeCell ref="F784:G784"/>
    <mergeCell ref="H784:J784"/>
    <mergeCell ref="K784:L784"/>
    <mergeCell ref="M784:N784"/>
    <mergeCell ref="D791:E791"/>
    <mergeCell ref="F791:G791"/>
    <mergeCell ref="H791:J791"/>
    <mergeCell ref="K791:L791"/>
    <mergeCell ref="M791:N791"/>
    <mergeCell ref="D790:E790"/>
    <mergeCell ref="F790:G790"/>
    <mergeCell ref="H790:J790"/>
    <mergeCell ref="K790:L790"/>
    <mergeCell ref="M790:N790"/>
    <mergeCell ref="D789:E789"/>
    <mergeCell ref="F789:G789"/>
    <mergeCell ref="H789:J789"/>
    <mergeCell ref="K789:L789"/>
    <mergeCell ref="M789:N789"/>
    <mergeCell ref="D788:E788"/>
    <mergeCell ref="F788:G788"/>
    <mergeCell ref="H788:J788"/>
    <mergeCell ref="K788:L788"/>
    <mergeCell ref="M788:N788"/>
    <mergeCell ref="D795:E795"/>
    <mergeCell ref="F795:G795"/>
    <mergeCell ref="H795:J795"/>
    <mergeCell ref="K795:L795"/>
    <mergeCell ref="M795:N795"/>
    <mergeCell ref="D794:E794"/>
    <mergeCell ref="F794:G794"/>
    <mergeCell ref="H794:J794"/>
    <mergeCell ref="K794:L794"/>
    <mergeCell ref="M794:N794"/>
    <mergeCell ref="D793:E793"/>
    <mergeCell ref="F793:G793"/>
    <mergeCell ref="H793:J793"/>
    <mergeCell ref="K793:L793"/>
    <mergeCell ref="M793:N793"/>
    <mergeCell ref="D792:E792"/>
    <mergeCell ref="F792:G792"/>
    <mergeCell ref="H792:J792"/>
    <mergeCell ref="K792:L792"/>
    <mergeCell ref="M792:N792"/>
    <mergeCell ref="D799:E799"/>
    <mergeCell ref="F799:G799"/>
    <mergeCell ref="H799:J799"/>
    <mergeCell ref="K799:L799"/>
    <mergeCell ref="M799:N799"/>
    <mergeCell ref="D798:E798"/>
    <mergeCell ref="F798:G798"/>
    <mergeCell ref="H798:J798"/>
    <mergeCell ref="K798:L798"/>
    <mergeCell ref="M798:N798"/>
    <mergeCell ref="D797:E797"/>
    <mergeCell ref="F797:G797"/>
    <mergeCell ref="H797:J797"/>
    <mergeCell ref="K797:L797"/>
    <mergeCell ref="M797:N797"/>
    <mergeCell ref="D796:E796"/>
    <mergeCell ref="F796:G796"/>
    <mergeCell ref="H796:J796"/>
    <mergeCell ref="K796:L796"/>
    <mergeCell ref="M796:N796"/>
    <mergeCell ref="D803:E803"/>
    <mergeCell ref="F803:G803"/>
    <mergeCell ref="H803:J803"/>
    <mergeCell ref="K803:L803"/>
    <mergeCell ref="M803:N803"/>
    <mergeCell ref="D802:E802"/>
    <mergeCell ref="F802:G802"/>
    <mergeCell ref="H802:J802"/>
    <mergeCell ref="K802:L802"/>
    <mergeCell ref="M802:N802"/>
    <mergeCell ref="D801:E801"/>
    <mergeCell ref="F801:G801"/>
    <mergeCell ref="H801:J801"/>
    <mergeCell ref="K801:L801"/>
    <mergeCell ref="M801:N801"/>
    <mergeCell ref="D800:E800"/>
    <mergeCell ref="F800:G800"/>
    <mergeCell ref="H800:J800"/>
    <mergeCell ref="K800:L800"/>
    <mergeCell ref="M800:N800"/>
    <mergeCell ref="D807:E807"/>
    <mergeCell ref="F807:G807"/>
    <mergeCell ref="H807:J807"/>
    <mergeCell ref="K807:L807"/>
    <mergeCell ref="M807:N807"/>
    <mergeCell ref="D806:E806"/>
    <mergeCell ref="F806:G806"/>
    <mergeCell ref="H806:J806"/>
    <mergeCell ref="K806:L806"/>
    <mergeCell ref="M806:N806"/>
    <mergeCell ref="D805:E805"/>
    <mergeCell ref="F805:G805"/>
    <mergeCell ref="H805:J805"/>
    <mergeCell ref="K805:L805"/>
    <mergeCell ref="M805:N805"/>
    <mergeCell ref="D804:E804"/>
    <mergeCell ref="F804:G804"/>
    <mergeCell ref="H804:J804"/>
    <mergeCell ref="K804:L804"/>
    <mergeCell ref="M804:N804"/>
    <mergeCell ref="D811:E811"/>
    <mergeCell ref="F811:G811"/>
    <mergeCell ref="H811:J811"/>
    <mergeCell ref="K811:L811"/>
    <mergeCell ref="M811:N811"/>
    <mergeCell ref="D810:E810"/>
    <mergeCell ref="F810:G810"/>
    <mergeCell ref="H810:J810"/>
    <mergeCell ref="K810:L810"/>
    <mergeCell ref="M810:N810"/>
    <mergeCell ref="D809:E809"/>
    <mergeCell ref="F809:G809"/>
    <mergeCell ref="H809:J809"/>
    <mergeCell ref="K809:L809"/>
    <mergeCell ref="M809:N809"/>
    <mergeCell ref="D808:E808"/>
    <mergeCell ref="F808:G808"/>
    <mergeCell ref="H808:J808"/>
    <mergeCell ref="K808:L808"/>
    <mergeCell ref="M808:N808"/>
    <mergeCell ref="D815:E815"/>
    <mergeCell ref="F815:G815"/>
    <mergeCell ref="H815:J815"/>
    <mergeCell ref="K815:L815"/>
    <mergeCell ref="M815:N815"/>
    <mergeCell ref="D814:E814"/>
    <mergeCell ref="F814:G814"/>
    <mergeCell ref="H814:J814"/>
    <mergeCell ref="K814:L814"/>
    <mergeCell ref="M814:N814"/>
    <mergeCell ref="D813:E813"/>
    <mergeCell ref="F813:G813"/>
    <mergeCell ref="H813:J813"/>
    <mergeCell ref="K813:L813"/>
    <mergeCell ref="M813:N813"/>
    <mergeCell ref="D812:E812"/>
    <mergeCell ref="F812:G812"/>
    <mergeCell ref="H812:J812"/>
    <mergeCell ref="K812:L812"/>
    <mergeCell ref="M812:N812"/>
    <mergeCell ref="D819:E819"/>
    <mergeCell ref="F819:G819"/>
    <mergeCell ref="H819:J819"/>
    <mergeCell ref="K819:L819"/>
    <mergeCell ref="M819:N819"/>
    <mergeCell ref="D818:E818"/>
    <mergeCell ref="F818:G818"/>
    <mergeCell ref="H818:J818"/>
    <mergeCell ref="K818:L818"/>
    <mergeCell ref="M818:N818"/>
    <mergeCell ref="D817:E817"/>
    <mergeCell ref="F817:G817"/>
    <mergeCell ref="H817:J817"/>
    <mergeCell ref="K817:L817"/>
    <mergeCell ref="M817:N817"/>
    <mergeCell ref="D816:E816"/>
    <mergeCell ref="F816:G816"/>
    <mergeCell ref="H816:J816"/>
    <mergeCell ref="K816:L816"/>
    <mergeCell ref="M816:N816"/>
    <mergeCell ref="D823:E823"/>
    <mergeCell ref="F823:G823"/>
    <mergeCell ref="H823:J823"/>
    <mergeCell ref="K823:L823"/>
    <mergeCell ref="M823:N823"/>
    <mergeCell ref="D822:E822"/>
    <mergeCell ref="F822:G822"/>
    <mergeCell ref="H822:J822"/>
    <mergeCell ref="K822:L822"/>
    <mergeCell ref="M822:N822"/>
    <mergeCell ref="D821:E821"/>
    <mergeCell ref="F821:G821"/>
    <mergeCell ref="H821:J821"/>
    <mergeCell ref="K821:L821"/>
    <mergeCell ref="M821:N821"/>
    <mergeCell ref="D820:E820"/>
    <mergeCell ref="F820:G820"/>
    <mergeCell ref="H820:J820"/>
    <mergeCell ref="K820:L820"/>
    <mergeCell ref="M820:N820"/>
    <mergeCell ref="D827:E827"/>
    <mergeCell ref="F827:G827"/>
    <mergeCell ref="H827:J827"/>
    <mergeCell ref="K827:L827"/>
    <mergeCell ref="M827:N827"/>
    <mergeCell ref="D826:E826"/>
    <mergeCell ref="F826:G826"/>
    <mergeCell ref="H826:J826"/>
    <mergeCell ref="K826:L826"/>
    <mergeCell ref="M826:N826"/>
    <mergeCell ref="D825:E825"/>
    <mergeCell ref="F825:G825"/>
    <mergeCell ref="H825:J825"/>
    <mergeCell ref="K825:L825"/>
    <mergeCell ref="M825:N825"/>
    <mergeCell ref="D824:E824"/>
    <mergeCell ref="F824:G824"/>
    <mergeCell ref="H824:J824"/>
    <mergeCell ref="K824:L824"/>
    <mergeCell ref="M824:N824"/>
    <mergeCell ref="D831:E831"/>
    <mergeCell ref="F831:G831"/>
    <mergeCell ref="H831:J831"/>
    <mergeCell ref="K831:L831"/>
    <mergeCell ref="M831:N831"/>
    <mergeCell ref="D830:E830"/>
    <mergeCell ref="F830:G830"/>
    <mergeCell ref="H830:J830"/>
    <mergeCell ref="K830:L830"/>
    <mergeCell ref="M830:N830"/>
    <mergeCell ref="D829:E829"/>
    <mergeCell ref="F829:G829"/>
    <mergeCell ref="H829:J829"/>
    <mergeCell ref="K829:L829"/>
    <mergeCell ref="M829:N829"/>
    <mergeCell ref="D828:E828"/>
    <mergeCell ref="F828:G828"/>
    <mergeCell ref="H828:J828"/>
    <mergeCell ref="K828:L828"/>
    <mergeCell ref="M828:N828"/>
    <mergeCell ref="D835:E835"/>
    <mergeCell ref="F835:G835"/>
    <mergeCell ref="H835:J835"/>
    <mergeCell ref="K835:L835"/>
    <mergeCell ref="M835:N835"/>
    <mergeCell ref="D834:E834"/>
    <mergeCell ref="F834:G834"/>
    <mergeCell ref="H834:J834"/>
    <mergeCell ref="K834:L834"/>
    <mergeCell ref="M834:N834"/>
    <mergeCell ref="D833:E833"/>
    <mergeCell ref="F833:G833"/>
    <mergeCell ref="H833:J833"/>
    <mergeCell ref="K833:L833"/>
    <mergeCell ref="M833:N833"/>
    <mergeCell ref="D832:E832"/>
    <mergeCell ref="F832:G832"/>
    <mergeCell ref="H832:J832"/>
    <mergeCell ref="K832:L832"/>
    <mergeCell ref="M832:N832"/>
    <mergeCell ref="D839:E839"/>
    <mergeCell ref="F839:G839"/>
    <mergeCell ref="H839:J839"/>
    <mergeCell ref="K839:L839"/>
    <mergeCell ref="M839:N839"/>
    <mergeCell ref="D838:E838"/>
    <mergeCell ref="F838:G838"/>
    <mergeCell ref="H838:J838"/>
    <mergeCell ref="K838:L838"/>
    <mergeCell ref="M838:N838"/>
    <mergeCell ref="D837:E837"/>
    <mergeCell ref="F837:G837"/>
    <mergeCell ref="H837:J837"/>
    <mergeCell ref="K837:L837"/>
    <mergeCell ref="M837:N837"/>
    <mergeCell ref="D836:E836"/>
    <mergeCell ref="F836:G836"/>
    <mergeCell ref="H836:J836"/>
    <mergeCell ref="K836:L836"/>
    <mergeCell ref="M836:N836"/>
    <mergeCell ref="D843:E843"/>
    <mergeCell ref="F843:G843"/>
    <mergeCell ref="H843:J843"/>
    <mergeCell ref="K843:L843"/>
    <mergeCell ref="M843:N843"/>
    <mergeCell ref="D842:E842"/>
    <mergeCell ref="F842:G842"/>
    <mergeCell ref="H842:J842"/>
    <mergeCell ref="K842:L842"/>
    <mergeCell ref="M842:N842"/>
    <mergeCell ref="D841:E841"/>
    <mergeCell ref="F841:G841"/>
    <mergeCell ref="H841:J841"/>
    <mergeCell ref="K841:L841"/>
    <mergeCell ref="M841:N841"/>
    <mergeCell ref="D840:E840"/>
    <mergeCell ref="F840:G840"/>
    <mergeCell ref="H840:J840"/>
    <mergeCell ref="K840:L840"/>
    <mergeCell ref="M840:N840"/>
    <mergeCell ref="D847:E847"/>
    <mergeCell ref="F847:G847"/>
    <mergeCell ref="H847:J847"/>
    <mergeCell ref="K847:L847"/>
    <mergeCell ref="M847:N847"/>
    <mergeCell ref="D846:E846"/>
    <mergeCell ref="F846:G846"/>
    <mergeCell ref="H846:J846"/>
    <mergeCell ref="K846:L846"/>
    <mergeCell ref="M846:N846"/>
    <mergeCell ref="D845:E845"/>
    <mergeCell ref="F845:G845"/>
    <mergeCell ref="H845:J845"/>
    <mergeCell ref="K845:L845"/>
    <mergeCell ref="M845:N845"/>
    <mergeCell ref="D844:E844"/>
    <mergeCell ref="F844:G844"/>
    <mergeCell ref="H844:J844"/>
    <mergeCell ref="K844:L844"/>
    <mergeCell ref="M844:N844"/>
    <mergeCell ref="D851:E851"/>
    <mergeCell ref="F851:G851"/>
    <mergeCell ref="H851:J851"/>
    <mergeCell ref="K851:L851"/>
    <mergeCell ref="M851:N851"/>
    <mergeCell ref="D850:E850"/>
    <mergeCell ref="F850:G850"/>
    <mergeCell ref="H850:J850"/>
    <mergeCell ref="K850:L850"/>
    <mergeCell ref="M850:N850"/>
    <mergeCell ref="D849:E849"/>
    <mergeCell ref="F849:G849"/>
    <mergeCell ref="H849:J849"/>
    <mergeCell ref="K849:L849"/>
    <mergeCell ref="M849:N849"/>
    <mergeCell ref="D848:E848"/>
    <mergeCell ref="F848:G848"/>
    <mergeCell ref="H848:J848"/>
    <mergeCell ref="K848:L848"/>
    <mergeCell ref="M848:N848"/>
    <mergeCell ref="D855:E855"/>
    <mergeCell ref="F855:G855"/>
    <mergeCell ref="H855:J855"/>
    <mergeCell ref="K855:L855"/>
    <mergeCell ref="M855:N855"/>
    <mergeCell ref="D854:E854"/>
    <mergeCell ref="F854:G854"/>
    <mergeCell ref="H854:J854"/>
    <mergeCell ref="K854:L854"/>
    <mergeCell ref="M854:N854"/>
    <mergeCell ref="D853:E853"/>
    <mergeCell ref="F853:G853"/>
    <mergeCell ref="H853:J853"/>
    <mergeCell ref="K853:L853"/>
    <mergeCell ref="M853:N853"/>
    <mergeCell ref="D852:E852"/>
    <mergeCell ref="F852:G852"/>
    <mergeCell ref="H852:J852"/>
    <mergeCell ref="K852:L852"/>
    <mergeCell ref="M852:N852"/>
    <mergeCell ref="D859:E859"/>
    <mergeCell ref="F859:G859"/>
    <mergeCell ref="H859:J859"/>
    <mergeCell ref="K859:L859"/>
    <mergeCell ref="M859:N859"/>
    <mergeCell ref="D858:E858"/>
    <mergeCell ref="F858:G858"/>
    <mergeCell ref="H858:J858"/>
    <mergeCell ref="K858:L858"/>
    <mergeCell ref="M858:N858"/>
    <mergeCell ref="D857:E857"/>
    <mergeCell ref="F857:G857"/>
    <mergeCell ref="H857:J857"/>
    <mergeCell ref="K857:L857"/>
    <mergeCell ref="M857:N857"/>
    <mergeCell ref="D856:E856"/>
    <mergeCell ref="F856:G856"/>
    <mergeCell ref="H856:J856"/>
    <mergeCell ref="K856:L856"/>
    <mergeCell ref="M856:N856"/>
    <mergeCell ref="D863:E863"/>
    <mergeCell ref="F863:G863"/>
    <mergeCell ref="H863:J863"/>
    <mergeCell ref="K863:L863"/>
    <mergeCell ref="M863:N863"/>
    <mergeCell ref="D862:E862"/>
    <mergeCell ref="F862:G862"/>
    <mergeCell ref="H862:J862"/>
    <mergeCell ref="K862:L862"/>
    <mergeCell ref="M862:N862"/>
    <mergeCell ref="D861:E861"/>
    <mergeCell ref="F861:G861"/>
    <mergeCell ref="H861:J861"/>
    <mergeCell ref="K861:L861"/>
    <mergeCell ref="M861:N861"/>
    <mergeCell ref="D860:E860"/>
    <mergeCell ref="F860:G860"/>
    <mergeCell ref="H860:J860"/>
    <mergeCell ref="K860:L860"/>
    <mergeCell ref="M860:N860"/>
    <mergeCell ref="D867:E867"/>
    <mergeCell ref="F867:G867"/>
    <mergeCell ref="H867:J867"/>
    <mergeCell ref="K867:L867"/>
    <mergeCell ref="M867:N867"/>
    <mergeCell ref="D866:E866"/>
    <mergeCell ref="F866:G866"/>
    <mergeCell ref="H866:J866"/>
    <mergeCell ref="K866:L866"/>
    <mergeCell ref="M866:N866"/>
    <mergeCell ref="D865:E865"/>
    <mergeCell ref="F865:G865"/>
    <mergeCell ref="H865:J865"/>
    <mergeCell ref="K865:L865"/>
    <mergeCell ref="M865:N865"/>
    <mergeCell ref="D864:E864"/>
    <mergeCell ref="F864:G864"/>
    <mergeCell ref="H864:J864"/>
    <mergeCell ref="K864:L864"/>
    <mergeCell ref="M864:N864"/>
    <mergeCell ref="D871:E871"/>
    <mergeCell ref="F871:G871"/>
    <mergeCell ref="H871:J871"/>
    <mergeCell ref="K871:L871"/>
    <mergeCell ref="M871:N871"/>
    <mergeCell ref="D870:E870"/>
    <mergeCell ref="F870:G870"/>
    <mergeCell ref="H870:J870"/>
    <mergeCell ref="K870:L870"/>
    <mergeCell ref="M870:N870"/>
    <mergeCell ref="D869:E869"/>
    <mergeCell ref="F869:G869"/>
    <mergeCell ref="H869:J869"/>
    <mergeCell ref="K869:L869"/>
    <mergeCell ref="M869:N869"/>
    <mergeCell ref="D868:E868"/>
    <mergeCell ref="F868:G868"/>
    <mergeCell ref="H868:J868"/>
    <mergeCell ref="K868:L868"/>
    <mergeCell ref="M868:N868"/>
    <mergeCell ref="D875:E875"/>
    <mergeCell ref="F875:G875"/>
    <mergeCell ref="H875:J875"/>
    <mergeCell ref="K875:L875"/>
    <mergeCell ref="M875:N875"/>
    <mergeCell ref="D874:E874"/>
    <mergeCell ref="F874:G874"/>
    <mergeCell ref="H874:J874"/>
    <mergeCell ref="K874:L874"/>
    <mergeCell ref="M874:N874"/>
    <mergeCell ref="D873:E873"/>
    <mergeCell ref="F873:G873"/>
    <mergeCell ref="H873:J873"/>
    <mergeCell ref="K873:L873"/>
    <mergeCell ref="M873:N873"/>
    <mergeCell ref="D872:E872"/>
    <mergeCell ref="F872:G872"/>
    <mergeCell ref="H872:J872"/>
    <mergeCell ref="K872:L872"/>
    <mergeCell ref="M872:N872"/>
    <mergeCell ref="D879:E879"/>
    <mergeCell ref="F879:G879"/>
    <mergeCell ref="H879:J879"/>
    <mergeCell ref="K879:L879"/>
    <mergeCell ref="M879:N879"/>
    <mergeCell ref="D878:E878"/>
    <mergeCell ref="F878:G878"/>
    <mergeCell ref="H878:J878"/>
    <mergeCell ref="K878:L878"/>
    <mergeCell ref="M878:N878"/>
    <mergeCell ref="D877:E877"/>
    <mergeCell ref="F877:G877"/>
    <mergeCell ref="H877:J877"/>
    <mergeCell ref="K877:L877"/>
    <mergeCell ref="M877:N877"/>
    <mergeCell ref="D876:E876"/>
    <mergeCell ref="F876:G876"/>
    <mergeCell ref="H876:J876"/>
    <mergeCell ref="K876:L876"/>
    <mergeCell ref="M876:N876"/>
    <mergeCell ref="D883:E883"/>
    <mergeCell ref="F883:G883"/>
    <mergeCell ref="H883:J883"/>
    <mergeCell ref="K883:L883"/>
    <mergeCell ref="M883:N883"/>
    <mergeCell ref="D882:E882"/>
    <mergeCell ref="F882:G882"/>
    <mergeCell ref="H882:J882"/>
    <mergeCell ref="K882:L882"/>
    <mergeCell ref="M882:N882"/>
    <mergeCell ref="D881:E881"/>
    <mergeCell ref="F881:G881"/>
    <mergeCell ref="H881:J881"/>
    <mergeCell ref="K881:L881"/>
    <mergeCell ref="M881:N881"/>
    <mergeCell ref="D880:E880"/>
    <mergeCell ref="F880:G880"/>
    <mergeCell ref="H880:J880"/>
    <mergeCell ref="K880:L880"/>
    <mergeCell ref="M880:N880"/>
    <mergeCell ref="D887:E887"/>
    <mergeCell ref="F887:G887"/>
    <mergeCell ref="H887:J887"/>
    <mergeCell ref="K887:L887"/>
    <mergeCell ref="M887:N887"/>
    <mergeCell ref="D886:E886"/>
    <mergeCell ref="F886:G886"/>
    <mergeCell ref="H886:J886"/>
    <mergeCell ref="K886:L886"/>
    <mergeCell ref="M886:N886"/>
    <mergeCell ref="D885:E885"/>
    <mergeCell ref="F885:G885"/>
    <mergeCell ref="H885:J885"/>
    <mergeCell ref="K885:L885"/>
    <mergeCell ref="M885:N885"/>
    <mergeCell ref="D884:E884"/>
    <mergeCell ref="F884:G884"/>
    <mergeCell ref="H884:J884"/>
    <mergeCell ref="K884:L884"/>
    <mergeCell ref="M884:N884"/>
    <mergeCell ref="D891:E891"/>
    <mergeCell ref="F891:G891"/>
    <mergeCell ref="H891:J891"/>
    <mergeCell ref="K891:L891"/>
    <mergeCell ref="M891:N891"/>
    <mergeCell ref="D890:E890"/>
    <mergeCell ref="F890:G890"/>
    <mergeCell ref="H890:J890"/>
    <mergeCell ref="K890:L890"/>
    <mergeCell ref="M890:N890"/>
    <mergeCell ref="D889:E889"/>
    <mergeCell ref="F889:G889"/>
    <mergeCell ref="H889:J889"/>
    <mergeCell ref="K889:L889"/>
    <mergeCell ref="M889:N889"/>
    <mergeCell ref="D888:E888"/>
    <mergeCell ref="F888:G888"/>
    <mergeCell ref="H888:J888"/>
    <mergeCell ref="K888:L888"/>
    <mergeCell ref="M888:N888"/>
    <mergeCell ref="D895:E895"/>
    <mergeCell ref="F895:G895"/>
    <mergeCell ref="H895:J895"/>
    <mergeCell ref="K895:L895"/>
    <mergeCell ref="M895:N895"/>
    <mergeCell ref="D894:E894"/>
    <mergeCell ref="F894:G894"/>
    <mergeCell ref="H894:J894"/>
    <mergeCell ref="K894:L894"/>
    <mergeCell ref="M894:N894"/>
    <mergeCell ref="D893:E893"/>
    <mergeCell ref="F893:G893"/>
    <mergeCell ref="H893:J893"/>
    <mergeCell ref="K893:L893"/>
    <mergeCell ref="M893:N893"/>
    <mergeCell ref="D892:E892"/>
    <mergeCell ref="F892:G892"/>
    <mergeCell ref="H892:J892"/>
    <mergeCell ref="K892:L892"/>
    <mergeCell ref="M892:N892"/>
    <mergeCell ref="D899:E899"/>
    <mergeCell ref="F899:G899"/>
    <mergeCell ref="H899:J899"/>
    <mergeCell ref="K899:L899"/>
    <mergeCell ref="M899:N899"/>
    <mergeCell ref="D898:E898"/>
    <mergeCell ref="F898:G898"/>
    <mergeCell ref="H898:J898"/>
    <mergeCell ref="K898:L898"/>
    <mergeCell ref="M898:N898"/>
    <mergeCell ref="D897:E897"/>
    <mergeCell ref="F897:G897"/>
    <mergeCell ref="H897:J897"/>
    <mergeCell ref="K897:L897"/>
    <mergeCell ref="M897:N897"/>
    <mergeCell ref="D896:E896"/>
    <mergeCell ref="F896:G896"/>
    <mergeCell ref="H896:J896"/>
    <mergeCell ref="K896:L896"/>
    <mergeCell ref="M896:N896"/>
    <mergeCell ref="D903:E903"/>
    <mergeCell ref="F903:G903"/>
    <mergeCell ref="H903:J903"/>
    <mergeCell ref="K903:L903"/>
    <mergeCell ref="M903:N903"/>
    <mergeCell ref="D902:E902"/>
    <mergeCell ref="F902:G902"/>
    <mergeCell ref="H902:J902"/>
    <mergeCell ref="K902:L902"/>
    <mergeCell ref="M902:N902"/>
    <mergeCell ref="D901:E901"/>
    <mergeCell ref="F901:G901"/>
    <mergeCell ref="H901:J901"/>
    <mergeCell ref="K901:L901"/>
    <mergeCell ref="M901:N901"/>
    <mergeCell ref="D900:E900"/>
    <mergeCell ref="F900:G900"/>
    <mergeCell ref="H900:J900"/>
    <mergeCell ref="K900:L900"/>
    <mergeCell ref="M900:N900"/>
    <mergeCell ref="D907:E907"/>
    <mergeCell ref="F907:G907"/>
    <mergeCell ref="H907:J907"/>
    <mergeCell ref="K907:L907"/>
    <mergeCell ref="M907:N907"/>
    <mergeCell ref="D906:E906"/>
    <mergeCell ref="F906:G906"/>
    <mergeCell ref="H906:J906"/>
    <mergeCell ref="K906:L906"/>
    <mergeCell ref="M906:N906"/>
    <mergeCell ref="D905:E905"/>
    <mergeCell ref="F905:G905"/>
    <mergeCell ref="H905:J905"/>
    <mergeCell ref="K905:L905"/>
    <mergeCell ref="M905:N905"/>
    <mergeCell ref="D904:E904"/>
    <mergeCell ref="F904:G904"/>
    <mergeCell ref="H904:J904"/>
    <mergeCell ref="K904:L904"/>
    <mergeCell ref="M904:N904"/>
    <mergeCell ref="D911:E911"/>
    <mergeCell ref="F911:G911"/>
    <mergeCell ref="H911:J911"/>
    <mergeCell ref="K911:L911"/>
    <mergeCell ref="M911:N911"/>
    <mergeCell ref="D910:E910"/>
    <mergeCell ref="F910:G910"/>
    <mergeCell ref="H910:J910"/>
    <mergeCell ref="K910:L910"/>
    <mergeCell ref="M910:N910"/>
    <mergeCell ref="D909:E909"/>
    <mergeCell ref="F909:G909"/>
    <mergeCell ref="H909:J909"/>
    <mergeCell ref="K909:L909"/>
    <mergeCell ref="M909:N909"/>
    <mergeCell ref="D908:E908"/>
    <mergeCell ref="F908:G908"/>
    <mergeCell ref="H908:J908"/>
    <mergeCell ref="K908:L908"/>
    <mergeCell ref="M908:N908"/>
    <mergeCell ref="D915:E915"/>
    <mergeCell ref="F915:G915"/>
    <mergeCell ref="H915:J915"/>
    <mergeCell ref="K915:L915"/>
    <mergeCell ref="M915:N915"/>
    <mergeCell ref="D914:E914"/>
    <mergeCell ref="F914:G914"/>
    <mergeCell ref="H914:J914"/>
    <mergeCell ref="K914:L914"/>
    <mergeCell ref="M914:N914"/>
    <mergeCell ref="D913:E913"/>
    <mergeCell ref="F913:G913"/>
    <mergeCell ref="H913:J913"/>
    <mergeCell ref="K913:L913"/>
    <mergeCell ref="M913:N913"/>
    <mergeCell ref="D912:E912"/>
    <mergeCell ref="F912:G912"/>
    <mergeCell ref="H912:J912"/>
    <mergeCell ref="K912:L912"/>
    <mergeCell ref="M912:N912"/>
    <mergeCell ref="D919:E919"/>
    <mergeCell ref="F919:G919"/>
    <mergeCell ref="H919:J919"/>
    <mergeCell ref="K919:L919"/>
    <mergeCell ref="M919:N919"/>
    <mergeCell ref="D918:E918"/>
    <mergeCell ref="F918:G918"/>
    <mergeCell ref="H918:J918"/>
    <mergeCell ref="K918:L918"/>
    <mergeCell ref="M918:N918"/>
    <mergeCell ref="D917:E917"/>
    <mergeCell ref="F917:G917"/>
    <mergeCell ref="H917:J917"/>
    <mergeCell ref="K917:L917"/>
    <mergeCell ref="M917:N917"/>
    <mergeCell ref="D916:E916"/>
    <mergeCell ref="F916:G916"/>
    <mergeCell ref="H916:J916"/>
    <mergeCell ref="K916:L916"/>
    <mergeCell ref="M916:N916"/>
    <mergeCell ref="D923:E923"/>
    <mergeCell ref="F923:G923"/>
    <mergeCell ref="H923:J923"/>
    <mergeCell ref="K923:L923"/>
    <mergeCell ref="M923:N923"/>
    <mergeCell ref="D922:E922"/>
    <mergeCell ref="F922:G922"/>
    <mergeCell ref="H922:J922"/>
    <mergeCell ref="K922:L922"/>
    <mergeCell ref="M922:N922"/>
    <mergeCell ref="D921:E921"/>
    <mergeCell ref="F921:G921"/>
    <mergeCell ref="H921:J921"/>
    <mergeCell ref="K921:L921"/>
    <mergeCell ref="M921:N921"/>
    <mergeCell ref="D920:E920"/>
    <mergeCell ref="F920:G920"/>
    <mergeCell ref="H920:J920"/>
    <mergeCell ref="K920:L920"/>
    <mergeCell ref="M920:N920"/>
    <mergeCell ref="D927:E927"/>
    <mergeCell ref="F927:G927"/>
    <mergeCell ref="H927:J927"/>
    <mergeCell ref="K927:L927"/>
    <mergeCell ref="M927:N927"/>
    <mergeCell ref="D926:E926"/>
    <mergeCell ref="F926:G926"/>
    <mergeCell ref="H926:J926"/>
    <mergeCell ref="K926:L926"/>
    <mergeCell ref="M926:N926"/>
    <mergeCell ref="D925:E925"/>
    <mergeCell ref="F925:G925"/>
    <mergeCell ref="H925:J925"/>
    <mergeCell ref="K925:L925"/>
    <mergeCell ref="M925:N925"/>
    <mergeCell ref="D924:E924"/>
    <mergeCell ref="F924:G924"/>
    <mergeCell ref="H924:J924"/>
    <mergeCell ref="K924:L924"/>
    <mergeCell ref="M924:N924"/>
    <mergeCell ref="D931:E931"/>
    <mergeCell ref="F931:G931"/>
    <mergeCell ref="H931:J931"/>
    <mergeCell ref="K931:L931"/>
    <mergeCell ref="M931:N931"/>
    <mergeCell ref="D930:E930"/>
    <mergeCell ref="F930:G930"/>
    <mergeCell ref="H930:J930"/>
    <mergeCell ref="K930:L930"/>
    <mergeCell ref="M930:N930"/>
    <mergeCell ref="D929:E929"/>
    <mergeCell ref="F929:G929"/>
    <mergeCell ref="H929:J929"/>
    <mergeCell ref="K929:L929"/>
    <mergeCell ref="M929:N929"/>
    <mergeCell ref="D928:E928"/>
    <mergeCell ref="F928:G928"/>
    <mergeCell ref="H928:J928"/>
    <mergeCell ref="K928:L928"/>
    <mergeCell ref="M928:N928"/>
    <mergeCell ref="D935:E935"/>
    <mergeCell ref="F935:G935"/>
    <mergeCell ref="H935:J935"/>
    <mergeCell ref="K935:L935"/>
    <mergeCell ref="M935:N935"/>
    <mergeCell ref="D934:E934"/>
    <mergeCell ref="F934:G934"/>
    <mergeCell ref="H934:J934"/>
    <mergeCell ref="K934:L934"/>
    <mergeCell ref="M934:N934"/>
    <mergeCell ref="D933:E933"/>
    <mergeCell ref="F933:G933"/>
    <mergeCell ref="H933:J933"/>
    <mergeCell ref="K933:L933"/>
    <mergeCell ref="M933:N933"/>
    <mergeCell ref="D932:E932"/>
    <mergeCell ref="F932:G932"/>
    <mergeCell ref="H932:J932"/>
    <mergeCell ref="K932:L932"/>
    <mergeCell ref="M932:N932"/>
    <mergeCell ref="D939:E939"/>
    <mergeCell ref="F939:G939"/>
    <mergeCell ref="H939:J939"/>
    <mergeCell ref="K939:L939"/>
    <mergeCell ref="M939:N939"/>
    <mergeCell ref="D938:E938"/>
    <mergeCell ref="F938:G938"/>
    <mergeCell ref="H938:J938"/>
    <mergeCell ref="K938:L938"/>
    <mergeCell ref="M938:N938"/>
    <mergeCell ref="D937:E937"/>
    <mergeCell ref="F937:G937"/>
    <mergeCell ref="H937:J937"/>
    <mergeCell ref="K937:L937"/>
    <mergeCell ref="M937:N937"/>
    <mergeCell ref="D936:E936"/>
    <mergeCell ref="F936:G936"/>
    <mergeCell ref="H936:J936"/>
    <mergeCell ref="K936:L936"/>
    <mergeCell ref="M936:N936"/>
    <mergeCell ref="D943:E943"/>
    <mergeCell ref="F943:G943"/>
    <mergeCell ref="H943:J943"/>
    <mergeCell ref="K943:L943"/>
    <mergeCell ref="M943:N943"/>
    <mergeCell ref="D942:E942"/>
    <mergeCell ref="F942:G942"/>
    <mergeCell ref="H942:J942"/>
    <mergeCell ref="K942:L942"/>
    <mergeCell ref="M942:N942"/>
    <mergeCell ref="D941:E941"/>
    <mergeCell ref="F941:G941"/>
    <mergeCell ref="H941:J941"/>
    <mergeCell ref="K941:L941"/>
    <mergeCell ref="M941:N941"/>
    <mergeCell ref="D940:E940"/>
    <mergeCell ref="F940:G940"/>
    <mergeCell ref="H940:J940"/>
    <mergeCell ref="K940:L940"/>
    <mergeCell ref="M940:N940"/>
    <mergeCell ref="D947:E947"/>
    <mergeCell ref="F947:G947"/>
    <mergeCell ref="H947:J947"/>
    <mergeCell ref="K947:L947"/>
    <mergeCell ref="M947:N947"/>
    <mergeCell ref="D946:E946"/>
    <mergeCell ref="F946:G946"/>
    <mergeCell ref="H946:J946"/>
    <mergeCell ref="K946:L946"/>
    <mergeCell ref="M946:N946"/>
    <mergeCell ref="D945:E945"/>
    <mergeCell ref="F945:G945"/>
    <mergeCell ref="H945:J945"/>
    <mergeCell ref="K945:L945"/>
    <mergeCell ref="M945:N945"/>
    <mergeCell ref="D944:E944"/>
    <mergeCell ref="F944:G944"/>
    <mergeCell ref="H944:J944"/>
    <mergeCell ref="K944:L944"/>
    <mergeCell ref="M944:N944"/>
    <mergeCell ref="D951:E951"/>
    <mergeCell ref="F951:G951"/>
    <mergeCell ref="H951:J951"/>
    <mergeCell ref="K951:L951"/>
    <mergeCell ref="M951:N951"/>
    <mergeCell ref="D950:E950"/>
    <mergeCell ref="F950:G950"/>
    <mergeCell ref="H950:J950"/>
    <mergeCell ref="K950:L950"/>
    <mergeCell ref="M950:N950"/>
    <mergeCell ref="D949:E949"/>
    <mergeCell ref="F949:G949"/>
    <mergeCell ref="H949:J949"/>
    <mergeCell ref="K949:L949"/>
    <mergeCell ref="M949:N949"/>
    <mergeCell ref="D948:E948"/>
    <mergeCell ref="F948:G948"/>
    <mergeCell ref="H948:J948"/>
    <mergeCell ref="K948:L948"/>
    <mergeCell ref="M948:N948"/>
    <mergeCell ref="D955:E955"/>
    <mergeCell ref="F955:G955"/>
    <mergeCell ref="H955:J955"/>
    <mergeCell ref="K955:L955"/>
    <mergeCell ref="M955:N955"/>
    <mergeCell ref="D954:E954"/>
    <mergeCell ref="F954:G954"/>
    <mergeCell ref="H954:J954"/>
    <mergeCell ref="K954:L954"/>
    <mergeCell ref="M954:N954"/>
    <mergeCell ref="D953:E953"/>
    <mergeCell ref="F953:G953"/>
    <mergeCell ref="H953:J953"/>
    <mergeCell ref="K953:L953"/>
    <mergeCell ref="M953:N953"/>
    <mergeCell ref="D952:E952"/>
    <mergeCell ref="F952:G952"/>
    <mergeCell ref="H952:J952"/>
    <mergeCell ref="K952:L952"/>
    <mergeCell ref="M952:N952"/>
    <mergeCell ref="D959:E959"/>
    <mergeCell ref="F959:G959"/>
    <mergeCell ref="H959:J959"/>
    <mergeCell ref="K959:L959"/>
    <mergeCell ref="M959:N959"/>
    <mergeCell ref="D958:E958"/>
    <mergeCell ref="F958:G958"/>
    <mergeCell ref="H958:J958"/>
    <mergeCell ref="K958:L958"/>
    <mergeCell ref="M958:N958"/>
    <mergeCell ref="D957:E957"/>
    <mergeCell ref="F957:G957"/>
    <mergeCell ref="H957:J957"/>
    <mergeCell ref="K957:L957"/>
    <mergeCell ref="M957:N957"/>
    <mergeCell ref="D956:E956"/>
    <mergeCell ref="F956:G956"/>
    <mergeCell ref="H956:J956"/>
    <mergeCell ref="K956:L956"/>
    <mergeCell ref="M956:N956"/>
    <mergeCell ref="D963:E963"/>
    <mergeCell ref="F963:G963"/>
    <mergeCell ref="H963:J963"/>
    <mergeCell ref="K963:L963"/>
    <mergeCell ref="M963:N963"/>
    <mergeCell ref="D962:E962"/>
    <mergeCell ref="F962:G962"/>
    <mergeCell ref="H962:J962"/>
    <mergeCell ref="K962:L962"/>
    <mergeCell ref="M962:N962"/>
    <mergeCell ref="D961:E961"/>
    <mergeCell ref="F961:G961"/>
    <mergeCell ref="H961:J961"/>
    <mergeCell ref="K961:L961"/>
    <mergeCell ref="M961:N961"/>
    <mergeCell ref="D960:E960"/>
    <mergeCell ref="F960:G960"/>
    <mergeCell ref="H960:J960"/>
    <mergeCell ref="K960:L960"/>
    <mergeCell ref="M960:N960"/>
    <mergeCell ref="D967:E967"/>
    <mergeCell ref="F967:G967"/>
    <mergeCell ref="H967:J967"/>
    <mergeCell ref="K967:L967"/>
    <mergeCell ref="M967:N967"/>
    <mergeCell ref="D966:E966"/>
    <mergeCell ref="F966:G966"/>
    <mergeCell ref="H966:J966"/>
    <mergeCell ref="K966:L966"/>
    <mergeCell ref="M966:N966"/>
    <mergeCell ref="D965:E965"/>
    <mergeCell ref="F965:G965"/>
    <mergeCell ref="H965:J965"/>
    <mergeCell ref="K965:L965"/>
    <mergeCell ref="M965:N965"/>
    <mergeCell ref="D964:E964"/>
    <mergeCell ref="F964:G964"/>
    <mergeCell ref="H964:J964"/>
    <mergeCell ref="K964:L964"/>
    <mergeCell ref="M964:N964"/>
    <mergeCell ref="D971:E971"/>
    <mergeCell ref="F971:G971"/>
    <mergeCell ref="H971:J971"/>
    <mergeCell ref="K971:L971"/>
    <mergeCell ref="M971:N971"/>
    <mergeCell ref="D970:E970"/>
    <mergeCell ref="F970:G970"/>
    <mergeCell ref="H970:J970"/>
    <mergeCell ref="K970:L970"/>
    <mergeCell ref="M970:N970"/>
    <mergeCell ref="D969:E969"/>
    <mergeCell ref="F969:G969"/>
    <mergeCell ref="H969:J969"/>
    <mergeCell ref="K969:L969"/>
    <mergeCell ref="M969:N969"/>
    <mergeCell ref="D968:E968"/>
    <mergeCell ref="F968:G968"/>
    <mergeCell ref="H968:J968"/>
    <mergeCell ref="K968:L968"/>
    <mergeCell ref="M968:N968"/>
    <mergeCell ref="D975:E975"/>
    <mergeCell ref="F975:G975"/>
    <mergeCell ref="H975:J975"/>
    <mergeCell ref="K975:L975"/>
    <mergeCell ref="M975:N975"/>
    <mergeCell ref="D974:E974"/>
    <mergeCell ref="F974:G974"/>
    <mergeCell ref="H974:J974"/>
    <mergeCell ref="K974:L974"/>
    <mergeCell ref="M974:N974"/>
    <mergeCell ref="D973:E973"/>
    <mergeCell ref="F973:G973"/>
    <mergeCell ref="H973:J973"/>
    <mergeCell ref="K973:L973"/>
    <mergeCell ref="M973:N973"/>
    <mergeCell ref="D972:E972"/>
    <mergeCell ref="F972:G972"/>
    <mergeCell ref="H972:J972"/>
    <mergeCell ref="K972:L972"/>
    <mergeCell ref="M972:N972"/>
    <mergeCell ref="D979:E979"/>
    <mergeCell ref="F979:G979"/>
    <mergeCell ref="H979:J979"/>
    <mergeCell ref="K979:L979"/>
    <mergeCell ref="M979:N979"/>
    <mergeCell ref="D978:E978"/>
    <mergeCell ref="F978:G978"/>
    <mergeCell ref="H978:J978"/>
    <mergeCell ref="K978:L978"/>
    <mergeCell ref="M978:N978"/>
    <mergeCell ref="D977:E977"/>
    <mergeCell ref="F977:G977"/>
    <mergeCell ref="H977:J977"/>
    <mergeCell ref="K977:L977"/>
    <mergeCell ref="M977:N977"/>
    <mergeCell ref="D976:E976"/>
    <mergeCell ref="F976:G976"/>
    <mergeCell ref="H976:J976"/>
    <mergeCell ref="K976:L976"/>
    <mergeCell ref="M976:N976"/>
    <mergeCell ref="D983:E983"/>
    <mergeCell ref="F983:G983"/>
    <mergeCell ref="H983:J983"/>
    <mergeCell ref="K983:L983"/>
    <mergeCell ref="M983:N983"/>
    <mergeCell ref="D982:E982"/>
    <mergeCell ref="F982:G982"/>
    <mergeCell ref="H982:J982"/>
    <mergeCell ref="K982:L982"/>
    <mergeCell ref="M982:N982"/>
    <mergeCell ref="D981:E981"/>
    <mergeCell ref="F981:G981"/>
    <mergeCell ref="H981:J981"/>
    <mergeCell ref="K981:L981"/>
    <mergeCell ref="M981:N981"/>
    <mergeCell ref="D980:E980"/>
    <mergeCell ref="F980:G980"/>
    <mergeCell ref="H980:J980"/>
    <mergeCell ref="K980:L980"/>
    <mergeCell ref="M980:N980"/>
    <mergeCell ref="D987:E987"/>
    <mergeCell ref="F987:G987"/>
    <mergeCell ref="H987:J987"/>
    <mergeCell ref="K987:L987"/>
    <mergeCell ref="M987:N987"/>
    <mergeCell ref="D986:E986"/>
    <mergeCell ref="F986:G986"/>
    <mergeCell ref="H986:J986"/>
    <mergeCell ref="K986:L986"/>
    <mergeCell ref="M986:N986"/>
    <mergeCell ref="D985:E985"/>
    <mergeCell ref="F985:G985"/>
    <mergeCell ref="H985:J985"/>
    <mergeCell ref="K985:L985"/>
    <mergeCell ref="M985:N985"/>
    <mergeCell ref="D984:E984"/>
    <mergeCell ref="F984:G984"/>
    <mergeCell ref="H984:J984"/>
    <mergeCell ref="K984:L984"/>
    <mergeCell ref="M984:N984"/>
    <mergeCell ref="D991:E991"/>
    <mergeCell ref="F991:G991"/>
    <mergeCell ref="H991:J991"/>
    <mergeCell ref="K991:L991"/>
    <mergeCell ref="M991:N991"/>
    <mergeCell ref="D990:E990"/>
    <mergeCell ref="F990:G990"/>
    <mergeCell ref="H990:J990"/>
    <mergeCell ref="K990:L990"/>
    <mergeCell ref="M990:N990"/>
    <mergeCell ref="D989:E989"/>
    <mergeCell ref="F989:G989"/>
    <mergeCell ref="H989:J989"/>
    <mergeCell ref="K989:L989"/>
    <mergeCell ref="M989:N989"/>
    <mergeCell ref="D988:E988"/>
    <mergeCell ref="F988:G988"/>
    <mergeCell ref="H988:J988"/>
    <mergeCell ref="K988:L988"/>
    <mergeCell ref="M988:N988"/>
    <mergeCell ref="D995:E995"/>
    <mergeCell ref="F995:G995"/>
    <mergeCell ref="H995:J995"/>
    <mergeCell ref="K995:L995"/>
    <mergeCell ref="M995:N995"/>
    <mergeCell ref="D994:E994"/>
    <mergeCell ref="F994:G994"/>
    <mergeCell ref="H994:J994"/>
    <mergeCell ref="K994:L994"/>
    <mergeCell ref="M994:N994"/>
    <mergeCell ref="D993:E993"/>
    <mergeCell ref="F993:G993"/>
    <mergeCell ref="H993:J993"/>
    <mergeCell ref="K993:L993"/>
    <mergeCell ref="M993:N993"/>
    <mergeCell ref="D992:E992"/>
    <mergeCell ref="F992:G992"/>
    <mergeCell ref="H992:J992"/>
    <mergeCell ref="K992:L992"/>
    <mergeCell ref="M992:N992"/>
    <mergeCell ref="D999:E999"/>
    <mergeCell ref="F999:G999"/>
    <mergeCell ref="H999:J999"/>
    <mergeCell ref="K999:L999"/>
    <mergeCell ref="M999:N999"/>
    <mergeCell ref="D998:E998"/>
    <mergeCell ref="F998:G998"/>
    <mergeCell ref="H998:J998"/>
    <mergeCell ref="K998:L998"/>
    <mergeCell ref="M998:N998"/>
    <mergeCell ref="D997:E997"/>
    <mergeCell ref="F997:G997"/>
    <mergeCell ref="H997:J997"/>
    <mergeCell ref="K997:L997"/>
    <mergeCell ref="M997:N997"/>
    <mergeCell ref="D996:E996"/>
    <mergeCell ref="F996:G996"/>
    <mergeCell ref="H996:J996"/>
    <mergeCell ref="K996:L996"/>
    <mergeCell ref="M996:N996"/>
    <mergeCell ref="D1003:E1003"/>
    <mergeCell ref="F1003:G1003"/>
    <mergeCell ref="H1003:J1003"/>
    <mergeCell ref="K1003:L1003"/>
    <mergeCell ref="M1003:N1003"/>
    <mergeCell ref="D1002:E1002"/>
    <mergeCell ref="F1002:G1002"/>
    <mergeCell ref="H1002:J1002"/>
    <mergeCell ref="K1002:L1002"/>
    <mergeCell ref="M1002:N1002"/>
    <mergeCell ref="D1001:E1001"/>
    <mergeCell ref="F1001:G1001"/>
    <mergeCell ref="H1001:J1001"/>
    <mergeCell ref="K1001:L1001"/>
    <mergeCell ref="M1001:N1001"/>
    <mergeCell ref="D1000:E1000"/>
    <mergeCell ref="F1000:G1000"/>
    <mergeCell ref="H1000:J1000"/>
    <mergeCell ref="K1000:L1000"/>
    <mergeCell ref="M1000:N1000"/>
    <mergeCell ref="D1007:E1007"/>
    <mergeCell ref="F1007:G1007"/>
    <mergeCell ref="H1007:J1007"/>
    <mergeCell ref="K1007:L1007"/>
    <mergeCell ref="M1007:N1007"/>
    <mergeCell ref="D1006:E1006"/>
    <mergeCell ref="F1006:G1006"/>
    <mergeCell ref="H1006:J1006"/>
    <mergeCell ref="K1006:L1006"/>
    <mergeCell ref="M1006:N1006"/>
    <mergeCell ref="D1005:E1005"/>
    <mergeCell ref="F1005:G1005"/>
    <mergeCell ref="H1005:J1005"/>
    <mergeCell ref="K1005:L1005"/>
    <mergeCell ref="M1005:N1005"/>
    <mergeCell ref="D1004:E1004"/>
    <mergeCell ref="F1004:G1004"/>
    <mergeCell ref="H1004:J1004"/>
    <mergeCell ref="K1004:L1004"/>
    <mergeCell ref="M1004:N1004"/>
    <mergeCell ref="D1011:E1011"/>
    <mergeCell ref="F1011:G1011"/>
    <mergeCell ref="H1011:J1011"/>
    <mergeCell ref="K1011:L1011"/>
    <mergeCell ref="M1011:N1011"/>
    <mergeCell ref="D1010:E1010"/>
    <mergeCell ref="F1010:G1010"/>
    <mergeCell ref="H1010:J1010"/>
    <mergeCell ref="K1010:L1010"/>
    <mergeCell ref="M1010:N1010"/>
    <mergeCell ref="D1009:E1009"/>
    <mergeCell ref="F1009:G1009"/>
    <mergeCell ref="H1009:J1009"/>
    <mergeCell ref="K1009:L1009"/>
    <mergeCell ref="M1009:N1009"/>
    <mergeCell ref="D1008:E1008"/>
    <mergeCell ref="F1008:G1008"/>
    <mergeCell ref="H1008:J1008"/>
    <mergeCell ref="K1008:L1008"/>
    <mergeCell ref="M1008:N1008"/>
    <mergeCell ref="D1015:E1015"/>
    <mergeCell ref="F1015:G1015"/>
    <mergeCell ref="H1015:J1015"/>
    <mergeCell ref="K1015:L1015"/>
    <mergeCell ref="M1015:N1015"/>
    <mergeCell ref="D1014:E1014"/>
    <mergeCell ref="F1014:G1014"/>
    <mergeCell ref="H1014:J1014"/>
    <mergeCell ref="K1014:L1014"/>
    <mergeCell ref="M1014:N1014"/>
    <mergeCell ref="D1013:E1013"/>
    <mergeCell ref="F1013:G1013"/>
    <mergeCell ref="H1013:J1013"/>
    <mergeCell ref="K1013:L1013"/>
    <mergeCell ref="M1013:N1013"/>
    <mergeCell ref="D1012:E1012"/>
    <mergeCell ref="F1012:G1012"/>
    <mergeCell ref="H1012:J1012"/>
    <mergeCell ref="K1012:L1012"/>
    <mergeCell ref="M1012:N1012"/>
    <mergeCell ref="D1019:E1019"/>
    <mergeCell ref="F1019:G1019"/>
    <mergeCell ref="H1019:J1019"/>
    <mergeCell ref="K1019:L1019"/>
    <mergeCell ref="M1019:N1019"/>
    <mergeCell ref="D1018:E1018"/>
    <mergeCell ref="F1018:G1018"/>
    <mergeCell ref="H1018:J1018"/>
    <mergeCell ref="K1018:L1018"/>
    <mergeCell ref="M1018:N1018"/>
    <mergeCell ref="D1017:E1017"/>
    <mergeCell ref="F1017:G1017"/>
    <mergeCell ref="H1017:J1017"/>
    <mergeCell ref="K1017:L1017"/>
    <mergeCell ref="M1017:N1017"/>
    <mergeCell ref="D1016:E1016"/>
    <mergeCell ref="F1016:G1016"/>
    <mergeCell ref="H1016:J1016"/>
    <mergeCell ref="K1016:L1016"/>
    <mergeCell ref="M1016:N1016"/>
    <mergeCell ref="D1023:E1023"/>
    <mergeCell ref="F1023:G1023"/>
    <mergeCell ref="H1023:J1023"/>
    <mergeCell ref="K1023:L1023"/>
    <mergeCell ref="M1023:N1023"/>
    <mergeCell ref="D1022:E1022"/>
    <mergeCell ref="F1022:G1022"/>
    <mergeCell ref="H1022:J1022"/>
    <mergeCell ref="K1022:L1022"/>
    <mergeCell ref="M1022:N1022"/>
    <mergeCell ref="D1021:E1021"/>
    <mergeCell ref="F1021:G1021"/>
    <mergeCell ref="H1021:J1021"/>
    <mergeCell ref="K1021:L1021"/>
    <mergeCell ref="M1021:N1021"/>
    <mergeCell ref="D1020:E1020"/>
    <mergeCell ref="F1020:G1020"/>
    <mergeCell ref="H1020:J1020"/>
    <mergeCell ref="K1020:L1020"/>
    <mergeCell ref="M1020:N1020"/>
    <mergeCell ref="D1027:E1027"/>
    <mergeCell ref="F1027:G1027"/>
    <mergeCell ref="H1027:J1027"/>
    <mergeCell ref="K1027:L1027"/>
    <mergeCell ref="M1027:N1027"/>
    <mergeCell ref="D1026:E1026"/>
    <mergeCell ref="F1026:G1026"/>
    <mergeCell ref="H1026:J1026"/>
    <mergeCell ref="K1026:L1026"/>
    <mergeCell ref="M1026:N1026"/>
    <mergeCell ref="D1025:E1025"/>
    <mergeCell ref="F1025:G1025"/>
    <mergeCell ref="H1025:J1025"/>
    <mergeCell ref="K1025:L1025"/>
    <mergeCell ref="M1025:N1025"/>
    <mergeCell ref="D1024:E1024"/>
    <mergeCell ref="F1024:G1024"/>
    <mergeCell ref="H1024:J1024"/>
    <mergeCell ref="K1024:L1024"/>
    <mergeCell ref="M1024:N1024"/>
    <mergeCell ref="D1031:E1031"/>
    <mergeCell ref="F1031:G1031"/>
    <mergeCell ref="H1031:J1031"/>
    <mergeCell ref="K1031:L1031"/>
    <mergeCell ref="M1031:N1031"/>
    <mergeCell ref="D1030:E1030"/>
    <mergeCell ref="F1030:G1030"/>
    <mergeCell ref="H1030:J1030"/>
    <mergeCell ref="K1030:L1030"/>
    <mergeCell ref="M1030:N1030"/>
    <mergeCell ref="D1029:E1029"/>
    <mergeCell ref="F1029:G1029"/>
    <mergeCell ref="H1029:J1029"/>
    <mergeCell ref="K1029:L1029"/>
    <mergeCell ref="M1029:N1029"/>
    <mergeCell ref="D1028:E1028"/>
    <mergeCell ref="F1028:G1028"/>
    <mergeCell ref="H1028:J1028"/>
    <mergeCell ref="K1028:L1028"/>
    <mergeCell ref="M1028:N1028"/>
    <mergeCell ref="D1035:E1035"/>
    <mergeCell ref="F1035:G1035"/>
    <mergeCell ref="H1035:J1035"/>
    <mergeCell ref="K1035:L1035"/>
    <mergeCell ref="M1035:N1035"/>
    <mergeCell ref="D1034:E1034"/>
    <mergeCell ref="F1034:G1034"/>
    <mergeCell ref="H1034:J1034"/>
    <mergeCell ref="K1034:L1034"/>
    <mergeCell ref="M1034:N1034"/>
    <mergeCell ref="D1033:E1033"/>
    <mergeCell ref="F1033:G1033"/>
    <mergeCell ref="H1033:J1033"/>
    <mergeCell ref="K1033:L1033"/>
    <mergeCell ref="M1033:N1033"/>
    <mergeCell ref="D1032:E1032"/>
    <mergeCell ref="F1032:G1032"/>
    <mergeCell ref="H1032:J1032"/>
    <mergeCell ref="K1032:L1032"/>
    <mergeCell ref="M1032:N1032"/>
    <mergeCell ref="D1039:E1039"/>
    <mergeCell ref="F1039:G1039"/>
    <mergeCell ref="H1039:J1039"/>
    <mergeCell ref="K1039:L1039"/>
    <mergeCell ref="M1039:N1039"/>
    <mergeCell ref="D1038:E1038"/>
    <mergeCell ref="F1038:G1038"/>
    <mergeCell ref="H1038:J1038"/>
    <mergeCell ref="K1038:L1038"/>
    <mergeCell ref="M1038:N1038"/>
    <mergeCell ref="D1037:E1037"/>
    <mergeCell ref="F1037:G1037"/>
    <mergeCell ref="H1037:J1037"/>
    <mergeCell ref="K1037:L1037"/>
    <mergeCell ref="M1037:N1037"/>
    <mergeCell ref="D1036:E1036"/>
    <mergeCell ref="F1036:G1036"/>
    <mergeCell ref="H1036:J1036"/>
    <mergeCell ref="K1036:L1036"/>
    <mergeCell ref="M1036:N1036"/>
    <mergeCell ref="H1043:J1043"/>
    <mergeCell ref="K1043:L1043"/>
    <mergeCell ref="M1043:N1043"/>
    <mergeCell ref="D1042:E1042"/>
    <mergeCell ref="F1042:G1042"/>
    <mergeCell ref="H1042:J1042"/>
    <mergeCell ref="K1042:L1042"/>
    <mergeCell ref="M1042:N1042"/>
    <mergeCell ref="D1041:E1041"/>
    <mergeCell ref="F1041:G1041"/>
    <mergeCell ref="H1041:J1041"/>
    <mergeCell ref="K1041:L1041"/>
    <mergeCell ref="M1041:N1041"/>
    <mergeCell ref="D1040:E1040"/>
    <mergeCell ref="F1040:G1040"/>
    <mergeCell ref="H1040:J1040"/>
    <mergeCell ref="K1040:L1040"/>
    <mergeCell ref="M1040:N1040"/>
    <mergeCell ref="E1:O1"/>
    <mergeCell ref="B1048:G1048"/>
    <mergeCell ref="H1048:J1048"/>
    <mergeCell ref="K1048:L1048"/>
    <mergeCell ref="M1048:N1048"/>
    <mergeCell ref="E1049:F1049"/>
    <mergeCell ref="G1049:H1049"/>
    <mergeCell ref="J1049:K1049"/>
    <mergeCell ref="L1049:M1049"/>
    <mergeCell ref="N1049:O1049"/>
    <mergeCell ref="D1047:E1047"/>
    <mergeCell ref="F1047:G1047"/>
    <mergeCell ref="H1047:J1047"/>
    <mergeCell ref="K1047:L1047"/>
    <mergeCell ref="M1047:N1047"/>
    <mergeCell ref="D1046:E1046"/>
    <mergeCell ref="F1046:G1046"/>
    <mergeCell ref="H1046:J1046"/>
    <mergeCell ref="K1046:L1046"/>
    <mergeCell ref="M1046:N1046"/>
    <mergeCell ref="D1045:E1045"/>
    <mergeCell ref="F1045:G1045"/>
    <mergeCell ref="H1045:J1045"/>
    <mergeCell ref="K1045:L1045"/>
    <mergeCell ref="M1045:N1045"/>
    <mergeCell ref="D1044:E1044"/>
    <mergeCell ref="F1044:G1044"/>
    <mergeCell ref="H1044:J1044"/>
    <mergeCell ref="K1044:L1044"/>
    <mergeCell ref="M1044:N1044"/>
    <mergeCell ref="D1043:E1043"/>
    <mergeCell ref="F1043:G1043"/>
  </mergeCells>
  <pageMargins left="0.70866141732283472" right="0.16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2021-02-19T09:28:12Z</cp:lastPrinted>
  <dcterms:created xsi:type="dcterms:W3CDTF">2021-02-01T09:48:04Z</dcterms:created>
  <dcterms:modified xsi:type="dcterms:W3CDTF">2021-04-28T14:57:55Z</dcterms:modified>
</cp:coreProperties>
</file>