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25" windowWidth="25575" windowHeight="10170"/>
  </bookViews>
  <sheets>
    <sheet name="Результат" sheetId="1" r:id="rId1"/>
  </sheets>
  <calcPr calcId="124519"/>
</workbook>
</file>

<file path=xl/calcChain.xml><?xml version="1.0" encoding="utf-8"?>
<calcChain xmlns="http://schemas.openxmlformats.org/spreadsheetml/2006/main">
  <c r="F163" i="1"/>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5"/>
  <c r="F34"/>
  <c r="F33"/>
  <c r="F32"/>
  <c r="F31"/>
  <c r="F30"/>
  <c r="F29"/>
  <c r="F28"/>
  <c r="F27"/>
  <c r="F26"/>
  <c r="F23"/>
  <c r="F22"/>
  <c r="F21"/>
  <c r="F20"/>
  <c r="F19"/>
  <c r="F18"/>
  <c r="F17"/>
  <c r="F16"/>
  <c r="F15"/>
  <c r="F14"/>
  <c r="E163"/>
  <c r="E162"/>
  <c r="E161"/>
  <c r="E160"/>
  <c r="E159"/>
  <c r="E158"/>
  <c r="E157"/>
  <c r="E156"/>
  <c r="E155"/>
  <c r="E154"/>
  <c r="E153"/>
  <c r="E152"/>
  <c r="E151"/>
  <c r="E150"/>
  <c r="E149"/>
  <c r="E148"/>
  <c r="E147"/>
  <c r="E146"/>
  <c r="E145"/>
  <c r="E144"/>
  <c r="E143"/>
  <c r="E142"/>
  <c r="E141"/>
  <c r="E140"/>
  <c r="E139"/>
  <c r="E138"/>
  <c r="E137"/>
  <c r="E136"/>
  <c r="E135"/>
  <c r="E134"/>
  <c r="E133"/>
  <c r="E132"/>
  <c r="E131"/>
  <c r="E130"/>
  <c r="E129"/>
  <c r="E128"/>
  <c r="E127"/>
  <c r="E126"/>
  <c r="E125"/>
  <c r="E124"/>
  <c r="E123"/>
  <c r="E122"/>
  <c r="E121"/>
  <c r="E120"/>
  <c r="E119"/>
  <c r="E118"/>
  <c r="E117"/>
  <c r="E116"/>
  <c r="E115"/>
  <c r="E114"/>
  <c r="E113"/>
  <c r="E112"/>
  <c r="E111"/>
  <c r="E110"/>
  <c r="E109"/>
  <c r="E108"/>
  <c r="E107"/>
  <c r="E106"/>
  <c r="E105"/>
  <c r="E104"/>
  <c r="E103"/>
  <c r="E102"/>
  <c r="E101"/>
  <c r="E100"/>
  <c r="E99"/>
  <c r="E98"/>
  <c r="E97"/>
  <c r="E96"/>
  <c r="E95"/>
  <c r="E94"/>
  <c r="E93"/>
  <c r="E92"/>
  <c r="E91"/>
  <c r="E90"/>
  <c r="E89"/>
  <c r="E88"/>
  <c r="E87"/>
  <c r="E86"/>
  <c r="E85"/>
  <c r="E84"/>
  <c r="E83"/>
  <c r="E82"/>
  <c r="E81"/>
  <c r="E80"/>
  <c r="E79"/>
  <c r="E78"/>
  <c r="E77"/>
  <c r="E76"/>
  <c r="E75"/>
  <c r="E74"/>
  <c r="E73"/>
  <c r="E72"/>
  <c r="E71"/>
  <c r="E70"/>
  <c r="E69"/>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F13"/>
  <c r="E13"/>
</calcChain>
</file>

<file path=xl/sharedStrings.xml><?xml version="1.0" encoding="utf-8"?>
<sst xmlns="http://schemas.openxmlformats.org/spreadsheetml/2006/main" count="328" uniqueCount="318">
  <si>
    <t>1 16 02 020 02 0000 140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</si>
  <si>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</si>
  <si>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1 16 07 090 04 0000 140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</si>
  <si>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</si>
  <si>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1 16 10 000 00 0000 140</t>
  </si>
  <si>
    <t>Платежи в целях возмещения причиненного ущерба (убытков)</t>
  </si>
  <si>
    <t>1 16 11 050 01 0000 140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</si>
  <si>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</si>
  <si>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1 16 18 000 02 0000 140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</si>
  <si>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</si>
  <si>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1 17 00 000 00 0000 000</t>
  </si>
  <si>
    <t>ПРОЧИЕ НЕНАЛОГОВЫЕ ДОХОДЫ</t>
  </si>
  <si>
    <t>1 17 01 000 00 0000 180</t>
  </si>
  <si>
    <t>Невыясненные поступления</t>
  </si>
  <si>
    <t>1 17 01 040 04 0000 180</t>
  </si>
  <si>
    <t>Невыясненные поступления, зачисляемые в бюджеты городских округов</t>
  </si>
  <si>
    <t>1 17 05 000 00 0000 180</t>
  </si>
  <si>
    <t>Прочие неналоговые доходы</t>
  </si>
  <si>
    <t>1 17 05 040 04 0000 180</t>
  </si>
  <si>
    <t>Прочие неналоговые доходы бюджетов городских округов</t>
  </si>
  <si>
    <t>2 00 00 000 00 0000 000</t>
  </si>
  <si>
    <t>БЕЗВОЗМЕЗДНЫЕ ПОСТУПЛЕНИЯ</t>
  </si>
  <si>
    <t>2 02 00 000 00 0000 000</t>
  </si>
  <si>
    <t>БЕЗВОЗМЕЗДНЫЕ ПОСТУПЛЕНИЯ ОТ ДРУГИХ БЮДЖЕТОВ БЮДЖЕТНОЙ СИСТЕМЫ РОССИЙСКОЙ ФЕДЕРАЦИИ</t>
  </si>
  <si>
    <t>2 02 10 000 00 0000 150</t>
  </si>
  <si>
    <t>Дотации бюджетам бюджетной системы Российской Федерации</t>
  </si>
  <si>
    <t>1 00 00 000 00 0000 000</t>
  </si>
  <si>
    <t>НАЛОГОВЫЕ И НЕНАЛОГОВЫЕ ДОХОДЫ</t>
  </si>
  <si>
    <t>2 02 15 002 04 0000 150</t>
  </si>
  <si>
    <t>Дотации бюджетам городских округов на поддержку мер по обеспечению сбалансированности бюджетов</t>
  </si>
  <si>
    <t>1 01 00 000 00 0000 000</t>
  </si>
  <si>
    <t>НАЛОГИ НА ПРИБЫЛЬ, ДОХОДЫ</t>
  </si>
  <si>
    <t>1 01 02 000 01 0000 110</t>
  </si>
  <si>
    <t>Налог на доходы физических лиц</t>
  </si>
  <si>
    <t>2 02 19 999 04 0001 150</t>
  </si>
  <si>
    <t>Прочие дотации бюджетам городских округов на поощрение Раменского городского округа Московской области за достижение наилучших значений показателей по отдельным направлениям развития</t>
  </si>
  <si>
    <t>2 02 19 999 04 0002 150</t>
  </si>
  <si>
    <t>Прочие дотации бюджетам городских округов на поощрение муниципальных управленческих команд</t>
  </si>
  <si>
    <t>2 02 20 000 00 0000 150</t>
  </si>
  <si>
    <t>Субсидии бюджетам бюджетной системы Российской Федерации (межбюджетные субсидии)</t>
  </si>
  <si>
    <t>2 02 25 172 04 0000 150</t>
  </si>
  <si>
    <t>Субсидии бюджетам городских округов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</si>
  <si>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2 02 25 213 04 0000 150</t>
  </si>
  <si>
    <t>Субсидии бюджетам городских округов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</si>
  <si>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2 02 25 242 04 0000 150</t>
  </si>
  <si>
    <t>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t>
  </si>
  <si>
    <t>2 02 25 304 04 0000 150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</si>
  <si>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</si>
  <si>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2 02 25 305 04 0000 150</t>
  </si>
  <si>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</si>
  <si>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2 02 25 497 04 0000 150</t>
  </si>
  <si>
    <t>Субсидии бюджетам городских округов на реализацию мероприятий по обеспечению жильем молодых семей</t>
  </si>
  <si>
    <t>2 02 25 513 04 0000 150</t>
  </si>
  <si>
    <t>Субсидии бюджетам городских округов на развитие сети учреждений культурно-досугового типа</t>
  </si>
  <si>
    <t>2 02 25 519 04 0001 150</t>
  </si>
  <si>
    <t>Субсидия бюджетам городских округов на поддержку отрасли культуры(модернизация библиотек в части комплектования книжных фондов муниципальных общедоступных библиотек)</t>
  </si>
  <si>
    <t>1 03 00 000 00 0000 000</t>
  </si>
  <si>
    <t>НАЛОГИ НА ТОВАРЫ (РАБОТЫ, УСЛУГИ), РЕАЛИЗУЕМЫЕ НА ТЕРРИТОРИИ РОССИЙСКОЙ ФЕДЕРАЦИИ</t>
  </si>
  <si>
    <t>1 03 02 000 01 0000 110</t>
  </si>
  <si>
    <t>Акцизы по подакцизным товарам (продукции), производимым на территории Российской Федерации</t>
  </si>
  <si>
    <t>2 02 25 555 04 0000 150</t>
  </si>
  <si>
    <t>1 03 02 230 01 0000 110</t>
  </si>
  <si>
    <t>2 02 25 555 04 0001 150</t>
  </si>
  <si>
    <t>2 02 25 555 04 0002 150</t>
  </si>
  <si>
    <t>1 03 02 240 01 0000 110</t>
  </si>
  <si>
    <t>2 02 25 555 04 0003 150</t>
  </si>
  <si>
    <t>2 02 25 555 04 0004 150</t>
  </si>
  <si>
    <t>1 03 02 250 01 0000 110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</si>
  <si>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</si>
  <si>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2 02 25 555 04 0008 150</t>
  </si>
  <si>
    <t>1 03 02 260 01 0000 110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</si>
  <si>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</si>
  <si>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2 02 25 786 04 0000 150</t>
  </si>
  <si>
    <t>Субсидии бюджетам городских округов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</si>
  <si>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1 05 00 000 00 0000 000</t>
  </si>
  <si>
    <t>НАЛОГИ НА СОВОКУПНЫЙ ДОХОД</t>
  </si>
  <si>
    <t>2 02 27 139 04 0000 150</t>
  </si>
  <si>
    <t>Субсидии бюджетам городских округов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</si>
  <si>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1 05 01 000 00 0000 110</t>
  </si>
  <si>
    <t>Налог, взимаемый в связи с применением упрощенной системы налогообложения</t>
  </si>
  <si>
    <t>2 02 29 999 04 0000 150</t>
  </si>
  <si>
    <t>2 02 29 999 04 0001 150</t>
  </si>
  <si>
    <t>2 02 29 999 04 0008 150</t>
  </si>
  <si>
    <t>2 02 29 999 04 0012 150</t>
  </si>
  <si>
    <t>2 02 29 999 04 0013 150</t>
  </si>
  <si>
    <t>2 02 29 999 04 0014 150</t>
  </si>
  <si>
    <t>2 02 29 999 04 0021 150</t>
  </si>
  <si>
    <t>2 02 29 999 04 0024 150</t>
  </si>
  <si>
    <t>2 02 29 999 04 0029 150</t>
  </si>
  <si>
    <t>2 02 29 999 04 0038 150</t>
  </si>
  <si>
    <t>2 02 29 999 04 0039 150</t>
  </si>
  <si>
    <t>2 02 29 999 04 0046 150</t>
  </si>
  <si>
    <t>2 02 29 999 04 0051 150</t>
  </si>
  <si>
    <t>2 02 29 999 04 0059 150</t>
  </si>
  <si>
    <t>2 02 29 999 04 0060 150</t>
  </si>
  <si>
    <t>2 02 29 999 04 0062 150</t>
  </si>
  <si>
    <t>2 02 29 999 04 0067 150</t>
  </si>
  <si>
    <t>1 05 02 000 02 0000 110</t>
  </si>
  <si>
    <t>Единый налог на вмененный доход для отдельных видов деятельности</t>
  </si>
  <si>
    <t>2 02 29 999 04 0069 150</t>
  </si>
  <si>
    <t>2 02 30 000 00 0000 150</t>
  </si>
  <si>
    <t>Субвенции бюджетам бюджетной системы Российской Федерации</t>
  </si>
  <si>
    <t>2 02 30 024 04 0000 150</t>
  </si>
  <si>
    <t>2 02 30 024 04 0001 150</t>
  </si>
  <si>
    <t>2 02 30 024 04 0004 150</t>
  </si>
  <si>
    <t>2 02 30 024 04 0005 150</t>
  </si>
  <si>
    <t>1 05 03 000 01 0000 110</t>
  </si>
  <si>
    <t>Единый сельскохозяйственный налог</t>
  </si>
  <si>
    <t>2 02 30 024 04 0006 150</t>
  </si>
  <si>
    <t>2 02 30 024 04 0007 150</t>
  </si>
  <si>
    <t>2 02 30 024 04 0008 150</t>
  </si>
  <si>
    <t>2 02 30 024 04 0009 150</t>
  </si>
  <si>
    <t>2 02 30 024 04 0010 150</t>
  </si>
  <si>
    <t>2 02 30 024 04 0011 150</t>
  </si>
  <si>
    <t>1 05 04 000 02 0000 110</t>
  </si>
  <si>
    <t>Налог, взимаемый в связи с применением патентной системы налогообложения</t>
  </si>
  <si>
    <t>2 02 30 024 04 0012 150</t>
  </si>
  <si>
    <t>2 02 30 024 04 0013 150</t>
  </si>
  <si>
    <t xml:space="preserve">Субвенции бюджетам городских округов на выполнение передаваемых полномочий субъектов Российской Федерации (осуществление переданных органам местного самоуправления полномочий по региональному государственному жилищному контролю (надзору) за соблюдением гражданами требований правил пользования газом)	</t>
  </si>
  <si>
    <t>1 05 07 000 01 0000 110</t>
  </si>
  <si>
    <t>Налог, взимаемый в связи с применением специального налогового режима "Автоматизированная упрощенная система налогообложения"</t>
  </si>
  <si>
    <t>2 02 30 029 04 0000 150</t>
  </si>
  <si>
    <t>2 02 30 029 04 0001 150</t>
  </si>
  <si>
    <t>1 06 00 000 00 0000 000</t>
  </si>
  <si>
    <t>НАЛОГИ НА ИМУЩЕСТВО</t>
  </si>
  <si>
    <t>2 02 30 029 04 0002 150</t>
  </si>
  <si>
    <t>1 06 01 000 00 0000 110</t>
  </si>
  <si>
    <t>Налог на имущество физических лиц</t>
  </si>
  <si>
    <t>2 02 35 082 04 0000 150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</si>
  <si>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</si>
  <si>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2 02 35 179 04 0000 150</t>
  </si>
  <si>
    <t>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</si>
  <si>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1 06 06 000 00 0000 110</t>
  </si>
  <si>
    <t>Земельный налог</t>
  </si>
  <si>
    <t>2 02 35 303 04 0000 150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</si>
  <si>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</si>
  <si>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2 02 39 999 04 0000 150</t>
  </si>
  <si>
    <t>2 02 39 999 04 0001 150</t>
  </si>
  <si>
    <t>2 02 39 999 04 0002 150</t>
  </si>
  <si>
    <t>2 02 39 999 04 0005 150</t>
  </si>
  <si>
    <t>2 02 40 000 00 0000 150</t>
  </si>
  <si>
    <t>Иные межбюджетные трансферты</t>
  </si>
  <si>
    <t>1 08 00 000 00 0000 000</t>
  </si>
  <si>
    <t>ГОСУДАРСТВЕННАЯ ПОШЛИНА</t>
  </si>
  <si>
    <t>2 02 45 519 04 0000 150</t>
  </si>
  <si>
    <t>Межбюджетные трансферты, передаваемые бюджетам городских округов на поддержку отрасли культуры</t>
  </si>
  <si>
    <t>1 08 03 000 01 0000 110</t>
  </si>
  <si>
    <t>Государственная пошлина по делам, рассматриваемым в судах общей юрисдикции, мировыми судьями</t>
  </si>
  <si>
    <t>1 08 03 010 01 0000 110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</si>
  <si>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</si>
  <si>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2 02 49 999 04 0000 150</t>
  </si>
  <si>
    <t>2 02 49 999 04 0004 150</t>
  </si>
  <si>
    <t>2 02 49 999 04 0010 150</t>
  </si>
  <si>
    <t>1 08 07 000 01 0000 110</t>
  </si>
  <si>
    <t>Государственная пошлина за государственную регистрацию, а также за совершение прочих юридически значимых действий</t>
  </si>
  <si>
    <t>2 02 49 999 04 0012 150</t>
  </si>
  <si>
    <t>1 08 07 150 01 0000 110</t>
  </si>
  <si>
    <t>Государственная пошлина за выдачу разрешения на установку рекламной конструкции</t>
  </si>
  <si>
    <t>2 02 49 999 04 0013 150</t>
  </si>
  <si>
    <t>2 02 49 999 04 0014 150</t>
  </si>
  <si>
    <t>1 09 00 000 00 0000 000</t>
  </si>
  <si>
    <t>ЗАДОЛЖЕННОСТЬ И ПЕРЕРАСЧЕТЫ ПО ОТМЕНЕННЫМ НАЛОГАМ, СБОРАМ И ИНЫМ ОБЯЗАТЕЛЬНЫМ ПЛАТЕЖАМ</t>
  </si>
  <si>
    <t>2 02 49 999 04 0016 150</t>
  </si>
  <si>
    <t>2 18 00 000 00 0000 000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</si>
  <si>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</si>
  <si>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2 18 04 000 04 0000 150</t>
  </si>
  <si>
    <t>Доходы бюджетов городских округов от возврата организациями остатков субсидий прошлых лет</t>
  </si>
  <si>
    <t>2 19 00 000 00 0000 000</t>
  </si>
  <si>
    <t>ВОЗВРАТ ОСТАТКОВ СУБСИДИЙ, СУБВЕНЦИЙ И ИНЫХ МЕЖБЮДЖЕТНЫХ ТРАНСФЕРТОВ, ИМЕЮЩИХ ЦЕЛЕВОЕ НАЗНАЧЕНИЕ, ПРОШЛЫХ ЛЕТ</t>
  </si>
  <si>
    <t>2 19 00 000 04 0000 150</t>
  </si>
  <si>
    <t>Возврат остатков субсидий, субвенций и иных межбюджетных трансфертов, имеющих целевое назначение, прошлых лет из бюджетов городских округов</t>
  </si>
  <si>
    <t xml:space="preserve">ИТОГО  </t>
  </si>
  <si>
    <t>1 11 00 000 00 0000 000</t>
  </si>
  <si>
    <t>ДОХОДЫ ОТ ИСПОЛЬЗОВАНИЯ ИМУЩЕСТВА, НАХОДЯЩЕГОСЯ В ГОСУДАРСТВЕННОЙ И МУНИЦИПАЛЬНОЙ СОБСТВЕННОСТИ</t>
  </si>
  <si>
    <t>1 11 01 000 00 0000 120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</si>
  <si>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</si>
  <si>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1 11 01 040 04 0000 120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</si>
  <si>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</si>
  <si>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1 11 05 000 00 0000 120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</si>
  <si>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</si>
  <si>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1 11 05 012 04 0000 120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</si>
  <si>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</si>
  <si>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1 11 05 024 04 0000 120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</si>
  <si>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</si>
  <si>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1 11 05 034 04 0000 120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</si>
  <si>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</si>
  <si>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1 11 05 074 04 0000 120</t>
  </si>
  <si>
    <t>Доходы от сдачи в аренду имущества, составляющего казну городских округов (за исключением земельных участков)</t>
  </si>
  <si>
    <t>1 11 05 300 00 0000 120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</si>
  <si>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</si>
  <si>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1 11 05 312 04 0000 120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</si>
  <si>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</si>
  <si>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1 11 05 324 04 0000 120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</si>
  <si>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</si>
  <si>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1 11 07 000 00 0000 120</t>
  </si>
  <si>
    <t>Платежи от государственных и муниципальных унитарных предприятий</t>
  </si>
  <si>
    <t>1 11 07 014 04 0000 120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</si>
  <si>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</si>
  <si>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1 11 09 000 00 0000 120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</si>
  <si>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</si>
  <si>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1 11 09 044 04 0001 120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</si>
  <si>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казенных)(поступления по плате за наем жилых помещений)</t>
  </si>
  <si>
    <t>1 11 09 044 04 0002 120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</si>
  <si>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t>
  </si>
  <si>
    <t>1 11 09 044 04 0003 120</t>
  </si>
  <si>
    <t>1 11 09 080 04 0001 120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</si>
  <si>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(реклама)</t>
  </si>
  <si>
    <t>1 11 09 080 04 0002 120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</si>
  <si>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разграничена(НТО)</t>
  </si>
  <si>
    <t>1 11 09 080 04 0003 120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</si>
  <si>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(плата, поступившая в рамках договора на организацию ярмарок)</t>
  </si>
  <si>
    <t>1 12 00 000 00 0000 000</t>
  </si>
  <si>
    <t>ПЛАТЕЖИ ПРИ ПОЛЬЗОВАНИИ ПРИРОДНЫМИ РЕСУРСАМИ</t>
  </si>
  <si>
    <t>1 12 01 000 01 0000 120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</si>
  <si>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</si>
  <si>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</si>
  <si>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</si>
  <si>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1 12 01 030 01 0000 120</t>
  </si>
  <si>
    <t>Плата за сбросы загрязняющих веществ в водные объекты</t>
  </si>
  <si>
    <t>1 12 01 040 01 0000 120</t>
  </si>
  <si>
    <t>Плата за размещение отходов производства и потребления</t>
  </si>
  <si>
    <t>1 13 00 000 00 0000 000</t>
  </si>
  <si>
    <t>ДОХОДЫ ОТ ОКАЗАНИЯ ПЛАТНЫХ УСЛУГ И КОМПЕНСАЦИИ ЗАТРАТ ГОСУДАРСТВА</t>
  </si>
  <si>
    <t>1 13 02 000 00 0000 130</t>
  </si>
  <si>
    <t>Доходы от компенсации затрат государства</t>
  </si>
  <si>
    <t>1 13 02 994 04 0000 130</t>
  </si>
  <si>
    <t>Прочие доходы от компенсации затрат бюджетов городских округов</t>
  </si>
  <si>
    <t>1 14 00 000 00 0000 000</t>
  </si>
  <si>
    <t>ДОХОДЫ ОТ ПРОДАЖИ МАТЕРИАЛЬНЫХ И НЕМАТЕРИАЛЬНЫХ АКТИВОВ</t>
  </si>
  <si>
    <t>1 14 02 000 00 0000 000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</si>
  <si>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</si>
  <si>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1 14 02 043 04 0000 410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</si>
  <si>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</si>
  <si>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1 14 06 000 00 0000 430</t>
  </si>
  <si>
    <t>Доходы от продажи земельных участков, находящихся в государственной и муниципальной собственности</t>
  </si>
  <si>
    <t>1 14 06 012 04 0000 430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</si>
  <si>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</si>
  <si>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1 14 06 024 04 0000 430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</si>
  <si>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</si>
  <si>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1 14 06 300 00 0000 430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</si>
  <si>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</si>
  <si>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1 14 06 312 04 0000 430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</si>
  <si>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</si>
  <si>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1 16 00 000 00 0000 000</t>
  </si>
  <si>
    <t>ШТРАФЫ, САНКЦИИ, ВОЗМЕЩЕНИЕ УЩЕРБА</t>
  </si>
  <si>
    <t>1 16 01 000 01 0000 140</t>
  </si>
  <si>
    <t>Административные штрафы, установленные Кодексом Российской Федерации об административных правонарушениях</t>
  </si>
  <si>
    <t xml:space="preserve">                                     Приложение № 1  </t>
  </si>
  <si>
    <t xml:space="preserve">                                                                                к решению Совета депутатов</t>
  </si>
  <si>
    <t xml:space="preserve">                                                                              Раменского городского округа</t>
  </si>
  <si>
    <t xml:space="preserve">                                                                                "Об исполнении бюджета</t>
  </si>
  <si>
    <t xml:space="preserve">                                                                                Раменского городского округа</t>
  </si>
  <si>
    <t>тыс. руб,</t>
  </si>
  <si>
    <t>Московской области за 2023 год"</t>
  </si>
  <si>
    <t>Доходы бюджета Раменского городского округа за 2023 год</t>
  </si>
  <si>
    <t>Код бюджетной классификации Российской Федерации</t>
  </si>
  <si>
    <t>Наименование доходов</t>
  </si>
  <si>
    <t xml:space="preserve">Утверждён-ный план                                                                                                                                                                                                                                                                  </t>
  </si>
  <si>
    <t>Фактически поступило</t>
  </si>
  <si>
    <t>Отклонение</t>
  </si>
  <si>
    <t>% выпол-нения</t>
  </si>
  <si>
    <t>5=4-3</t>
  </si>
  <si>
    <t>6=4/3*100</t>
  </si>
  <si>
    <t xml:space="preserve">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</si>
  <si>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 xml:space="preserve">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</si>
  <si>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t>
  </si>
  <si>
    <t>1 09 00 000 00 0000 110</t>
  </si>
  <si>
    <t>Прочие налоги и сборы</t>
  </si>
  <si>
    <t>Субсидии бюджетам городских округов на реализацию программ формирования современной городской среды,в том числе:</t>
  </si>
  <si>
    <t>на  реализацию программ формирования современной городской среды в части благоустройства общественных территорий</t>
  </si>
  <si>
    <t>на реализацию программ формирования современной городской среды в части достижения основного результата по благоустройству общественных территорий</t>
  </si>
  <si>
    <t xml:space="preserve">на  реализацию программ формирования современной городской среды на ремонт дворовых территорий	</t>
  </si>
  <si>
    <t xml:space="preserve">на  реализацию программ формирования современной городской среды (на ямочный ремонт асфальтового покрытия дворовых территорий)	</t>
  </si>
  <si>
    <t>на реализацию программ формирования современной городской среды в части достижения основного результата по благоустройству общественных территорий(благоустройство скверов)</t>
  </si>
  <si>
    <t>Прочие субсидии бюджетам городских округов, в том числе:</t>
  </si>
  <si>
    <t>на государственную поддержку частных дошкольных образовательных организаций, частных общеобразовательных организаций и индивидуальных предпринимателей, осуществляющих образовательную деятельность по основным общеобразовательным программам дошкольного образования, с целью возмещения расходов на присмотр и уход, содержание имущества и арендную плату за использование помещений</t>
  </si>
  <si>
    <t>на мероприятия по организации отдыха детей в каникулярное время</t>
  </si>
  <si>
    <t>на строительство и реконструкция объектов водоснабжения</t>
  </si>
  <si>
    <t>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t>
  </si>
  <si>
    <t>на софинансирование работ по капитальному ремонту и ремонту автомобильных дорог общего пользования местного значения</t>
  </si>
  <si>
    <t>на софинансирование расходов на организацию деятельности многофункциональных центров предоставления государственных и муниципальных услуг</t>
  </si>
  <si>
    <t>на обустройство и установку детских игровых площадок на территории муниципальных образований Московской области</t>
  </si>
  <si>
    <t>на капитальные вложения в общеобразовательные организации в целях обеспечения односменного режима обучения</t>
  </si>
  <si>
    <t>на  реализацию проектов граждан, сформированных в рамках практик инициативного бюджетирования</t>
  </si>
  <si>
    <t xml:space="preserve">на организацию питания обучающихся, получающих основное и среднее общее образование, и отдельных категорий обучающихся, получающих начальное общее образование, в муниципальных и частных общеобразовательных организациях в Московской области </t>
  </si>
  <si>
    <t>на cоздание и содержание дополнительных мест для детей в возрасте от 1,5 до 7 лет в организациях, осуществляющих присмотр и уход за детьми</t>
  </si>
  <si>
    <t>на реализацию мероприятий по благоустройству территорий общего пользования, связанных с функционированием Московских центральных диаметров</t>
  </si>
  <si>
    <t xml:space="preserve">на софинансирование расходов по обеспечению транспортной безопасности населения Московской области </t>
  </si>
  <si>
    <t>на укрепление материально-технической базы общеобразовательных организаций, команды которых заняли 1-5 места на соревнованиях «Веселые старты»</t>
  </si>
  <si>
    <t>на реализацию мероприятий по улучшению жилищных условий многодетных семей</t>
  </si>
  <si>
    <t>на создание доступной среды в муниципальных учреждениях культуры</t>
  </si>
  <si>
    <t>на создание доступной среды в муниципальных учреждениях  физической культуры и спорта и в муниципальных учреждениях дополнительного образования сферы спорта</t>
  </si>
  <si>
    <t>Субвенции бюджетам городских округов на выполнение передаваемых полномочий субъектов Российской Федерации, в том числе:</t>
  </si>
  <si>
    <t>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t>
  </si>
  <si>
    <t>на осуществление переданных полномочий по временному хранению, комплектованию, учету и использованию архивных документов, относящихся к собственности Московской области и временно хранящихся в муниципальных архивах</t>
  </si>
  <si>
    <t>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t>
  </si>
  <si>
    <t>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t>
  </si>
  <si>
    <t>на осуществление переданных полномочий Московской области по оформлению в собственность Московской области сибиреязвенных скотомогильников, по обустройству и содержанию сибиреязвенных скотомогильников</t>
  </si>
  <si>
    <t>на осуществление отдельных государственных полномочий в части подготовки и направления уведомлений о соответствии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 уведомлений о соответствии (несоответствии)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t>
  </si>
  <si>
    <t>для осуществления отдельных государственных полномочий в части присвоения адресов объектам адресации и согласования перепланировки помещений в многоквартирном доме</t>
  </si>
  <si>
    <t>на осуществление переданных полномочий Московской области по транспортировке в морг, включая погрузоразгрузочные работы, с мест обнаружения или происшествия умерших для производства судебно-медицинской экспертизы</t>
  </si>
  <si>
    <t>для  осуществления государственных полномочий Московской области в области земельных отношений</t>
  </si>
  <si>
    <t>на обеспечение переданных государственных полномочий Московской области по организации деятельности по сбору (в том числе раздельный сбор), транспортированию, обработке, утилизации отходов, в том числе бытового мусора, на лесных участках в составе земель лесного фонда, не предоставленных гражданам и юридическим лицам</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</si>
  <si>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</si>
  <si>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на выплату компенсации родительской платы за присмотр и уход за детьми</t>
  </si>
  <si>
    <t>на оплату труда работников, осуществляющих работу по обеспечению выплаты компенсации родительской платы за присмотр и уход за детьми, оплату банковских и почтовых услуг по перечислению компенсации родительской платы за присмотр и уход за детьми</t>
  </si>
  <si>
    <t>Прочие субвенции бюджетам городских округов, в том числе:</t>
  </si>
  <si>
    <t xml:space="preserve">на финансовое обеспечение получения гражданами дошкольного образования в частных дошкольных образовательных организациях в Московской области, дошкольного, начального общего, основного общего, среднего общего образования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и на обеспечение питанием отдельных категорий обучающихся по очной форме обучения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 </t>
  </si>
  <si>
    <t>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в Московской области, обеспечение дополнительного образования детей в муниципальных общеобразовательных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</si>
  <si>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на создание административных комиссий, уполномоченных рассматривать дела об административных правонарушениях в сфере благоустройства</t>
  </si>
  <si>
    <t>Прочие межбюджетные трансферты, передаваемые бюджетам городских округов, в том числе:</t>
  </si>
  <si>
    <t>на реализацию отдельных мероприятий муниципальных программ</t>
  </si>
  <si>
    <t>на финансовое обеспечение расходов в связи с освобождением семей отдельных категорий граждан от платы, взимаемой за присмотр и уход за ребенком в муниципальных образовательных организациях в Московской области, реализующих программы дошкольного образования</t>
  </si>
  <si>
    <t>на предоставление детям отдельных категорий граждан права бесплатного посещения занятий по дополнительным образовательным программам, реализуемым на платной основе в муниципальных образовательных организациях</t>
  </si>
  <si>
    <t>на сохранение достигнутого уровня заработной платы врачей и среднего медицинского персонала муниципальных учреждений физической культуры и спорта</t>
  </si>
  <si>
    <t>на сохранение достигнутого уровня заработной платы работников муниципальных учреждений культуры</t>
  </si>
  <si>
    <t>на сохранение достигнутого уровня заработной платы отдельных категорий работников организаций дополнительного образования физической культуры и спорта</t>
  </si>
  <si>
    <t xml:space="preserve">                                                                                от "24" апреля 2024 г. № 5/2-СД</t>
  </si>
</sst>
</file>

<file path=xl/styles.xml><?xml version="1.0" encoding="utf-8"?>
<styleSheet xmlns="http://schemas.openxmlformats.org/spreadsheetml/2006/main">
  <numFmts count="5">
    <numFmt numFmtId="43" formatCode="_-* #,##0.00\ _₽_-;\-* #,##0.00\ _₽_-;_-* &quot;-&quot;??\ _₽_-;_-@_-"/>
    <numFmt numFmtId="164" formatCode="[&gt;=500]#,##0,;[Red][&lt;=-500]\-#,##0,;#,##0,"/>
    <numFmt numFmtId="165" formatCode="#,##0.0"/>
    <numFmt numFmtId="166" formatCode="_-* #,##0.00_р_._-;\-* #,##0.00_р_._-;_-* &quot;-&quot;??_р_._-;_-@_-"/>
    <numFmt numFmtId="167" formatCode="#,##0_ ;[Red]\-#,##0\ "/>
  </numFmts>
  <fonts count="12">
    <font>
      <sz val="11"/>
      <color indexed="8"/>
      <name val="Calibri"/>
      <family val="2"/>
      <scheme val="minor"/>
    </font>
    <font>
      <sz val="11"/>
      <color indexed="8"/>
      <name val="Calibri"/>
      <family val="2"/>
      <scheme val="minor"/>
    </font>
    <font>
      <sz val="12"/>
      <name val="Times New Roman Cyr"/>
      <family val="1"/>
      <charset val="204"/>
    </font>
    <font>
      <sz val="10"/>
      <name val="Times New Roman"/>
      <family val="1"/>
      <charset val="204"/>
    </font>
    <font>
      <sz val="12"/>
      <name val="Times New Roman"/>
      <family val="1"/>
      <charset val="204"/>
    </font>
    <font>
      <b/>
      <sz val="14"/>
      <name val="Times New Roman"/>
      <family val="1"/>
    </font>
    <font>
      <b/>
      <sz val="11"/>
      <name val="Times New Roman"/>
      <family val="1"/>
      <charset val="204"/>
    </font>
    <font>
      <b/>
      <sz val="11"/>
      <color rgb="FF000000"/>
      <name val="Times New Roman"/>
      <family val="1"/>
      <charset val="204"/>
    </font>
    <font>
      <sz val="11"/>
      <color rgb="FF000000"/>
      <name val="Times New Roman"/>
      <family val="1"/>
      <charset val="204"/>
    </font>
    <font>
      <sz val="8"/>
      <name val="Times New Roman"/>
      <family val="1"/>
      <charset val="204"/>
    </font>
    <font>
      <i/>
      <sz val="11"/>
      <color rgb="FF000000"/>
      <name val="Times New Roman"/>
      <family val="1"/>
      <charset val="204"/>
    </font>
    <font>
      <i/>
      <sz val="11"/>
      <color indexed="8"/>
      <name val="Calibri"/>
      <family val="2"/>
      <scheme val="minor"/>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43" fontId="1" fillId="0" borderId="0" applyFont="0" applyFill="0" applyBorder="0" applyAlignment="0" applyProtection="0"/>
  </cellStyleXfs>
  <cellXfs count="35">
    <xf numFmtId="0" fontId="0" fillId="0" borderId="0" xfId="0"/>
    <xf numFmtId="0" fontId="3" fillId="0" borderId="0" xfId="0" applyFont="1"/>
    <xf numFmtId="3" fontId="0" fillId="0" borderId="0" xfId="0" applyNumberFormat="1"/>
    <xf numFmtId="165" fontId="4" fillId="0" borderId="0" xfId="0" applyNumberFormat="1" applyFont="1" applyAlignment="1">
      <alignment horizontal="right" vertical="center" wrapText="1"/>
    </xf>
    <xf numFmtId="0" fontId="6" fillId="0" borderId="5" xfId="0" applyFont="1" applyFill="1" applyBorder="1" applyAlignment="1">
      <alignment horizontal="center" vertical="center" wrapText="1"/>
    </xf>
    <xf numFmtId="3" fontId="6" fillId="0" borderId="5" xfId="0" applyNumberFormat="1" applyFont="1" applyBorder="1" applyAlignment="1">
      <alignment horizontal="center" vertical="center" wrapText="1"/>
    </xf>
    <xf numFmtId="4" fontId="6" fillId="0" borderId="5" xfId="0" applyNumberFormat="1" applyFont="1" applyBorder="1" applyAlignment="1">
      <alignment horizontal="center" vertical="center" wrapText="1"/>
    </xf>
    <xf numFmtId="0" fontId="6" fillId="0" borderId="5" xfId="0" applyFont="1" applyBorder="1" applyAlignment="1">
      <alignment horizontal="center" vertical="center" wrapText="1"/>
    </xf>
    <xf numFmtId="165" fontId="6" fillId="0" borderId="5" xfId="0" applyNumberFormat="1" applyFont="1" applyBorder="1" applyAlignment="1">
      <alignment horizontal="center" vertical="center" wrapText="1"/>
    </xf>
    <xf numFmtId="49" fontId="7" fillId="0" borderId="1" xfId="0" applyNumberFormat="1" applyFont="1" applyBorder="1" applyAlignment="1">
      <alignment horizontal="center" vertical="center"/>
    </xf>
    <xf numFmtId="164" fontId="7" fillId="0" borderId="1" xfId="0" applyNumberFormat="1" applyFont="1" applyBorder="1" applyAlignment="1">
      <alignment horizontal="right" vertical="center"/>
    </xf>
    <xf numFmtId="49" fontId="8" fillId="0" borderId="1" xfId="0" applyNumberFormat="1" applyFont="1" applyBorder="1" applyAlignment="1">
      <alignment horizontal="center" vertical="center"/>
    </xf>
    <xf numFmtId="0" fontId="8" fillId="0" borderId="1" xfId="0" applyNumberFormat="1" applyFont="1" applyBorder="1" applyAlignment="1">
      <alignment horizontal="left" vertical="center" wrapText="1"/>
    </xf>
    <xf numFmtId="164" fontId="8" fillId="0" borderId="1" xfId="0" applyNumberFormat="1" applyFont="1" applyBorder="1" applyAlignment="1">
      <alignment horizontal="right" vertical="center"/>
    </xf>
    <xf numFmtId="0" fontId="3" fillId="0" borderId="5" xfId="0" applyFont="1" applyFill="1" applyBorder="1" applyAlignment="1">
      <alignment horizontal="center" vertical="center" wrapText="1"/>
    </xf>
    <xf numFmtId="3" fontId="3" fillId="0" borderId="5" xfId="0" applyNumberFormat="1"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wrapText="1"/>
    </xf>
    <xf numFmtId="165" fontId="9" fillId="0" borderId="5" xfId="0" applyNumberFormat="1" applyFont="1" applyBorder="1" applyAlignment="1">
      <alignment horizontal="center" vertical="center" wrapText="1"/>
    </xf>
    <xf numFmtId="167" fontId="7" fillId="0" borderId="1" xfId="0" applyNumberFormat="1" applyFont="1" applyBorder="1" applyAlignment="1">
      <alignment horizontal="right" vertical="center"/>
    </xf>
    <xf numFmtId="167" fontId="8" fillId="0" borderId="1" xfId="0" applyNumberFormat="1" applyFont="1" applyBorder="1" applyAlignment="1">
      <alignment horizontal="right" vertical="center"/>
    </xf>
    <xf numFmtId="0" fontId="8" fillId="0" borderId="1" xfId="0" applyNumberFormat="1" applyFont="1" applyBorder="1" applyAlignment="1">
      <alignment horizontal="justify" vertical="center" wrapText="1"/>
    </xf>
    <xf numFmtId="0" fontId="7" fillId="0" borderId="1" xfId="0" applyNumberFormat="1" applyFont="1" applyBorder="1" applyAlignment="1">
      <alignment horizontal="justify" vertical="center" wrapText="1"/>
    </xf>
    <xf numFmtId="0" fontId="0" fillId="0" borderId="0" xfId="0" applyFont="1"/>
    <xf numFmtId="49" fontId="10" fillId="0" borderId="1" xfId="0" applyNumberFormat="1" applyFont="1" applyBorder="1" applyAlignment="1">
      <alignment horizontal="center" vertical="center"/>
    </xf>
    <xf numFmtId="0" fontId="10" fillId="0" borderId="1" xfId="0" applyNumberFormat="1" applyFont="1" applyBorder="1" applyAlignment="1">
      <alignment horizontal="justify" vertical="center" wrapText="1"/>
    </xf>
    <xf numFmtId="164" fontId="10" fillId="0" borderId="1" xfId="0" applyNumberFormat="1" applyFont="1" applyBorder="1" applyAlignment="1">
      <alignment horizontal="right" vertical="center"/>
    </xf>
    <xf numFmtId="167" fontId="10" fillId="0" borderId="1" xfId="0" applyNumberFormat="1" applyFont="1" applyBorder="1" applyAlignment="1">
      <alignment horizontal="right" vertical="center"/>
    </xf>
    <xf numFmtId="0" fontId="11" fillId="0" borderId="0" xfId="0" applyFont="1"/>
    <xf numFmtId="165" fontId="2" fillId="0" borderId="0" xfId="0" applyNumberFormat="1" applyFont="1" applyBorder="1" applyAlignment="1">
      <alignment horizontal="right"/>
    </xf>
    <xf numFmtId="166" fontId="2" fillId="0" borderId="0" xfId="1" applyNumberFormat="1" applyFont="1" applyBorder="1" applyAlignment="1">
      <alignment horizontal="right"/>
    </xf>
    <xf numFmtId="0" fontId="5" fillId="0" borderId="0" xfId="0" applyFont="1" applyAlignment="1">
      <alignment horizontal="center" vertical="center" wrapText="1"/>
    </xf>
    <xf numFmtId="0" fontId="3" fillId="0" borderId="2" xfId="0" applyFont="1" applyBorder="1" applyAlignment="1">
      <alignment horizontal="right"/>
    </xf>
    <xf numFmtId="0" fontId="7" fillId="0" borderId="3" xfId="0" applyNumberFormat="1" applyFont="1" applyBorder="1" applyAlignment="1">
      <alignment vertical="center" wrapText="1"/>
    </xf>
    <xf numFmtId="0" fontId="7" fillId="0" borderId="4" xfId="0" applyNumberFormat="1" applyFont="1" applyBorder="1" applyAlignment="1">
      <alignment vertical="center" wrapText="1"/>
    </xf>
  </cellXfs>
  <cellStyles count="2">
    <cellStyle name="Обычный" xfId="0" builtinId="0"/>
    <cellStyle name="Финансовый"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163"/>
  <sheetViews>
    <sheetView tabSelected="1" view="pageBreakPreview" zoomScaleSheetLayoutView="100" workbookViewId="0">
      <selection activeCell="B16" sqref="B16"/>
    </sheetView>
  </sheetViews>
  <sheetFormatPr defaultRowHeight="15"/>
  <cols>
    <col min="1" max="1" width="25.85546875" customWidth="1"/>
    <col min="2" max="2" width="66.7109375" customWidth="1"/>
    <col min="3" max="3" width="16" customWidth="1"/>
    <col min="4" max="4" width="15.28515625" customWidth="1"/>
    <col min="5" max="5" width="10.42578125" customWidth="1"/>
    <col min="6" max="6" width="12.5703125" customWidth="1"/>
  </cols>
  <sheetData>
    <row r="1" spans="1:6" ht="14.25" customHeight="1">
      <c r="A1" s="29" t="s">
        <v>247</v>
      </c>
      <c r="B1" s="29"/>
      <c r="C1" s="29"/>
      <c r="D1" s="29"/>
      <c r="E1" s="29"/>
      <c r="F1" s="29"/>
    </row>
    <row r="2" spans="1:6" ht="14.25" customHeight="1">
      <c r="A2" s="30" t="s">
        <v>248</v>
      </c>
      <c r="B2" s="30"/>
      <c r="C2" s="30"/>
      <c r="D2" s="30"/>
      <c r="E2" s="30"/>
      <c r="F2" s="30"/>
    </row>
    <row r="3" spans="1:6" ht="14.25" customHeight="1">
      <c r="A3" s="30" t="s">
        <v>249</v>
      </c>
      <c r="B3" s="30"/>
      <c r="C3" s="30"/>
      <c r="D3" s="30"/>
      <c r="E3" s="30"/>
      <c r="F3" s="30"/>
    </row>
    <row r="4" spans="1:6" ht="14.25" customHeight="1">
      <c r="A4" s="30" t="s">
        <v>250</v>
      </c>
      <c r="B4" s="30"/>
      <c r="C4" s="30"/>
      <c r="D4" s="30"/>
      <c r="E4" s="30"/>
      <c r="F4" s="30"/>
    </row>
    <row r="5" spans="1:6" ht="14.25" customHeight="1">
      <c r="A5" s="30" t="s">
        <v>251</v>
      </c>
      <c r="B5" s="30"/>
      <c r="C5" s="30"/>
      <c r="D5" s="30"/>
      <c r="E5" s="30"/>
      <c r="F5" s="30"/>
    </row>
    <row r="6" spans="1:6" ht="14.25" customHeight="1">
      <c r="A6" s="30" t="s">
        <v>253</v>
      </c>
      <c r="B6" s="30"/>
      <c r="C6" s="30"/>
      <c r="D6" s="30"/>
      <c r="E6" s="30"/>
      <c r="F6" s="30"/>
    </row>
    <row r="7" spans="1:6" ht="14.25" customHeight="1">
      <c r="A7" s="30" t="s">
        <v>317</v>
      </c>
      <c r="B7" s="30"/>
      <c r="C7" s="30"/>
      <c r="D7" s="30"/>
      <c r="E7" s="30"/>
      <c r="F7" s="30"/>
    </row>
    <row r="8" spans="1:6" ht="12.75" customHeight="1">
      <c r="A8" s="1"/>
      <c r="C8" s="2"/>
      <c r="F8" s="3"/>
    </row>
    <row r="9" spans="1:6" ht="33.75" customHeight="1">
      <c r="A9" s="31" t="s">
        <v>254</v>
      </c>
      <c r="B9" s="31"/>
      <c r="C9" s="31"/>
      <c r="D9" s="31"/>
      <c r="E9" s="31"/>
      <c r="F9" s="31"/>
    </row>
    <row r="10" spans="1:6" ht="22.5" customHeight="1">
      <c r="C10" s="2"/>
      <c r="E10" s="32" t="s">
        <v>252</v>
      </c>
      <c r="F10" s="32"/>
    </row>
    <row r="11" spans="1:6" ht="64.5" customHeight="1">
      <c r="A11" s="4" t="s">
        <v>255</v>
      </c>
      <c r="B11" s="4" t="s">
        <v>256</v>
      </c>
      <c r="C11" s="5" t="s">
        <v>257</v>
      </c>
      <c r="D11" s="6" t="s">
        <v>258</v>
      </c>
      <c r="E11" s="7" t="s">
        <v>259</v>
      </c>
      <c r="F11" s="8" t="s">
        <v>260</v>
      </c>
    </row>
    <row r="12" spans="1:6" ht="15" customHeight="1">
      <c r="A12" s="14">
        <v>1</v>
      </c>
      <c r="B12" s="14">
        <v>2</v>
      </c>
      <c r="C12" s="15">
        <v>3</v>
      </c>
      <c r="D12" s="16">
        <v>4</v>
      </c>
      <c r="E12" s="17" t="s">
        <v>261</v>
      </c>
      <c r="F12" s="18" t="s">
        <v>262</v>
      </c>
    </row>
    <row r="13" spans="1:6" ht="15" customHeight="1">
      <c r="A13" s="9" t="s">
        <v>26</v>
      </c>
      <c r="B13" s="22" t="s">
        <v>27</v>
      </c>
      <c r="C13" s="10">
        <v>8361213083.6800003</v>
      </c>
      <c r="D13" s="10">
        <v>8408350287.3000002</v>
      </c>
      <c r="E13" s="10">
        <f>D13-C13</f>
        <v>47137203.619999886</v>
      </c>
      <c r="F13" s="19">
        <f>D13/C13*100</f>
        <v>100.56376034372339</v>
      </c>
    </row>
    <row r="14" spans="1:6" ht="15" customHeight="1">
      <c r="A14" s="9" t="s">
        <v>30</v>
      </c>
      <c r="B14" s="22" t="s">
        <v>31</v>
      </c>
      <c r="C14" s="10">
        <v>3806363178.5</v>
      </c>
      <c r="D14" s="10">
        <v>3846931556.0799999</v>
      </c>
      <c r="E14" s="10">
        <f t="shared" ref="E14:E25" si="0">D14-C14</f>
        <v>40568377.579999924</v>
      </c>
      <c r="F14" s="19">
        <f t="shared" ref="F14:F23" si="1">D14/C14*100</f>
        <v>101.06580417257996</v>
      </c>
    </row>
    <row r="15" spans="1:6" s="23" customFormat="1" ht="15" customHeight="1">
      <c r="A15" s="11" t="s">
        <v>32</v>
      </c>
      <c r="B15" s="21" t="s">
        <v>33</v>
      </c>
      <c r="C15" s="13">
        <v>3806363178.5</v>
      </c>
      <c r="D15" s="13">
        <v>3846931556.0799999</v>
      </c>
      <c r="E15" s="13">
        <f t="shared" si="0"/>
        <v>40568377.579999924</v>
      </c>
      <c r="F15" s="20">
        <f t="shared" si="1"/>
        <v>101.06580417257996</v>
      </c>
    </row>
    <row r="16" spans="1:6" ht="49.5" customHeight="1">
      <c r="A16" s="9" t="s">
        <v>56</v>
      </c>
      <c r="B16" s="22" t="s">
        <v>57</v>
      </c>
      <c r="C16" s="10">
        <v>202583000</v>
      </c>
      <c r="D16" s="10">
        <v>207760382.72</v>
      </c>
      <c r="E16" s="10">
        <f t="shared" si="0"/>
        <v>5177382.7199999988</v>
      </c>
      <c r="F16" s="19">
        <f t="shared" si="1"/>
        <v>102.55568469220024</v>
      </c>
    </row>
    <row r="17" spans="1:6" ht="40.5" customHeight="1">
      <c r="A17" s="9" t="s">
        <v>58</v>
      </c>
      <c r="B17" s="22" t="s">
        <v>59</v>
      </c>
      <c r="C17" s="10">
        <v>202583000</v>
      </c>
      <c r="D17" s="10">
        <v>207760382.72</v>
      </c>
      <c r="E17" s="10">
        <f t="shared" si="0"/>
        <v>5177382.7199999988</v>
      </c>
      <c r="F17" s="19">
        <f t="shared" si="1"/>
        <v>102.55568469220024</v>
      </c>
    </row>
    <row r="18" spans="1:6" ht="69.75" customHeight="1">
      <c r="A18" s="11" t="s">
        <v>61</v>
      </c>
      <c r="B18" s="21" t="s">
        <v>263</v>
      </c>
      <c r="C18" s="13">
        <v>97684000</v>
      </c>
      <c r="D18" s="13">
        <v>107651979.47</v>
      </c>
      <c r="E18" s="13">
        <f t="shared" si="0"/>
        <v>9967979.4699999988</v>
      </c>
      <c r="F18" s="20">
        <f t="shared" si="1"/>
        <v>110.20431132017525</v>
      </c>
    </row>
    <row r="19" spans="1:6" ht="81" customHeight="1">
      <c r="A19" s="11" t="s">
        <v>64</v>
      </c>
      <c r="B19" s="21" t="s">
        <v>264</v>
      </c>
      <c r="C19" s="13">
        <v>559000</v>
      </c>
      <c r="D19" s="13">
        <v>562255.22</v>
      </c>
      <c r="E19" s="13">
        <f t="shared" si="0"/>
        <v>3255.2199999999721</v>
      </c>
      <c r="F19" s="20">
        <f t="shared" si="1"/>
        <v>100.58232915921288</v>
      </c>
    </row>
    <row r="20" spans="1:6" ht="66.75" customHeight="1">
      <c r="A20" s="11" t="s">
        <v>67</v>
      </c>
      <c r="B20" s="21" t="s">
        <v>68</v>
      </c>
      <c r="C20" s="13">
        <v>115770000</v>
      </c>
      <c r="D20" s="13">
        <v>111266721.40000001</v>
      </c>
      <c r="E20" s="13">
        <f t="shared" si="0"/>
        <v>-4503278.599999994</v>
      </c>
      <c r="F20" s="20">
        <f t="shared" si="1"/>
        <v>96.110150643517329</v>
      </c>
    </row>
    <row r="21" spans="1:6" ht="64.5" customHeight="1">
      <c r="A21" s="11" t="s">
        <v>70</v>
      </c>
      <c r="B21" s="21" t="s">
        <v>71</v>
      </c>
      <c r="C21" s="13">
        <v>-11430000</v>
      </c>
      <c r="D21" s="13">
        <v>-11720573.369999999</v>
      </c>
      <c r="E21" s="13">
        <f t="shared" si="0"/>
        <v>-290573.36999999918</v>
      </c>
      <c r="F21" s="20">
        <f t="shared" si="1"/>
        <v>102.54219921259842</v>
      </c>
    </row>
    <row r="22" spans="1:6" ht="15" customHeight="1">
      <c r="A22" s="9" t="s">
        <v>74</v>
      </c>
      <c r="B22" s="22" t="s">
        <v>75</v>
      </c>
      <c r="C22" s="10">
        <v>1436780983.1800001</v>
      </c>
      <c r="D22" s="10">
        <v>1372963435.6400001</v>
      </c>
      <c r="E22" s="10">
        <f t="shared" si="0"/>
        <v>-63817547.539999962</v>
      </c>
      <c r="F22" s="19">
        <f t="shared" si="1"/>
        <v>95.558296755936055</v>
      </c>
    </row>
    <row r="23" spans="1:6" s="23" customFormat="1" ht="33.75" customHeight="1">
      <c r="A23" s="11" t="s">
        <v>78</v>
      </c>
      <c r="B23" s="21" t="s">
        <v>79</v>
      </c>
      <c r="C23" s="13">
        <v>1363167139.1800001</v>
      </c>
      <c r="D23" s="13">
        <v>1326254010.5799999</v>
      </c>
      <c r="E23" s="13">
        <f t="shared" si="0"/>
        <v>-36913128.600000143</v>
      </c>
      <c r="F23" s="20">
        <f t="shared" si="1"/>
        <v>97.292105455079792</v>
      </c>
    </row>
    <row r="24" spans="1:6" s="23" customFormat="1" ht="27" customHeight="1">
      <c r="A24" s="11" t="s">
        <v>97</v>
      </c>
      <c r="B24" s="21" t="s">
        <v>98</v>
      </c>
      <c r="C24" s="13">
        <v>0</v>
      </c>
      <c r="D24" s="13">
        <v>-581951</v>
      </c>
      <c r="E24" s="13">
        <f t="shared" si="0"/>
        <v>-581951</v>
      </c>
      <c r="F24" s="20" t="s">
        <v>265</v>
      </c>
    </row>
    <row r="25" spans="1:6" s="23" customFormat="1" ht="23.25" customHeight="1">
      <c r="A25" s="11" t="s">
        <v>106</v>
      </c>
      <c r="B25" s="21" t="s">
        <v>107</v>
      </c>
      <c r="C25" s="13">
        <v>0</v>
      </c>
      <c r="D25" s="13">
        <v>-14283</v>
      </c>
      <c r="E25" s="13">
        <f t="shared" si="0"/>
        <v>-14283</v>
      </c>
      <c r="F25" s="20" t="s">
        <v>265</v>
      </c>
    </row>
    <row r="26" spans="1:6" s="23" customFormat="1" ht="33.75" customHeight="1">
      <c r="A26" s="11" t="s">
        <v>114</v>
      </c>
      <c r="B26" s="21" t="s">
        <v>115</v>
      </c>
      <c r="C26" s="13">
        <v>70813844</v>
      </c>
      <c r="D26" s="13">
        <v>44298852.109999999</v>
      </c>
      <c r="E26" s="13">
        <f t="shared" ref="E26:E47" si="2">D26-C26</f>
        <v>-26514991.890000001</v>
      </c>
      <c r="F26" s="20">
        <f t="shared" ref="F26:F47" si="3">D26/C26*100</f>
        <v>62.556768009938843</v>
      </c>
    </row>
    <row r="27" spans="1:6" s="23" customFormat="1" ht="33.75" customHeight="1">
      <c r="A27" s="11" t="s">
        <v>119</v>
      </c>
      <c r="B27" s="21" t="s">
        <v>120</v>
      </c>
      <c r="C27" s="13">
        <v>2800000</v>
      </c>
      <c r="D27" s="13">
        <v>3006806.95</v>
      </c>
      <c r="E27" s="13">
        <f t="shared" si="2"/>
        <v>206806.95000000019</v>
      </c>
      <c r="F27" s="20">
        <f t="shared" si="3"/>
        <v>107.38596250000001</v>
      </c>
    </row>
    <row r="28" spans="1:6" ht="15" customHeight="1">
      <c r="A28" s="9" t="s">
        <v>123</v>
      </c>
      <c r="B28" s="22" t="s">
        <v>124</v>
      </c>
      <c r="C28" s="10">
        <v>2061573000</v>
      </c>
      <c r="D28" s="10">
        <v>2108421135.26</v>
      </c>
      <c r="E28" s="10">
        <f t="shared" si="2"/>
        <v>46848135.25999999</v>
      </c>
      <c r="F28" s="19">
        <f t="shared" si="3"/>
        <v>102.27244610110824</v>
      </c>
    </row>
    <row r="29" spans="1:6" s="23" customFormat="1" ht="15" customHeight="1">
      <c r="A29" s="11" t="s">
        <v>126</v>
      </c>
      <c r="B29" s="21" t="s">
        <v>127</v>
      </c>
      <c r="C29" s="13">
        <v>520000000</v>
      </c>
      <c r="D29" s="13">
        <v>539851908.67999995</v>
      </c>
      <c r="E29" s="13">
        <f t="shared" si="2"/>
        <v>19851908.679999948</v>
      </c>
      <c r="F29" s="20">
        <f t="shared" si="3"/>
        <v>103.81767474615384</v>
      </c>
    </row>
    <row r="30" spans="1:6" s="23" customFormat="1" ht="15" customHeight="1">
      <c r="A30" s="11" t="s">
        <v>132</v>
      </c>
      <c r="B30" s="21" t="s">
        <v>133</v>
      </c>
      <c r="C30" s="13">
        <v>1541573000</v>
      </c>
      <c r="D30" s="13">
        <v>1568569226.5799999</v>
      </c>
      <c r="E30" s="13">
        <f t="shared" si="2"/>
        <v>26996226.579999924</v>
      </c>
      <c r="F30" s="20">
        <f t="shared" si="3"/>
        <v>101.75121298699446</v>
      </c>
    </row>
    <row r="31" spans="1:6" ht="15" customHeight="1">
      <c r="A31" s="9" t="s">
        <v>142</v>
      </c>
      <c r="B31" s="22" t="s">
        <v>143</v>
      </c>
      <c r="C31" s="10">
        <v>60600000</v>
      </c>
      <c r="D31" s="10">
        <v>60734516.979999997</v>
      </c>
      <c r="E31" s="10">
        <f t="shared" si="2"/>
        <v>134516.97999999672</v>
      </c>
      <c r="F31" s="19">
        <f t="shared" si="3"/>
        <v>100.22197521452145</v>
      </c>
    </row>
    <row r="32" spans="1:6" ht="33.75" customHeight="1">
      <c r="A32" s="9" t="s">
        <v>146</v>
      </c>
      <c r="B32" s="22" t="s">
        <v>147</v>
      </c>
      <c r="C32" s="10">
        <v>60000000</v>
      </c>
      <c r="D32" s="10">
        <v>60134516.979999997</v>
      </c>
      <c r="E32" s="10">
        <f t="shared" si="2"/>
        <v>134516.97999999672</v>
      </c>
      <c r="F32" s="19">
        <f t="shared" si="3"/>
        <v>100.22419496666666</v>
      </c>
    </row>
    <row r="33" spans="1:6" ht="49.5" customHeight="1">
      <c r="A33" s="11" t="s">
        <v>148</v>
      </c>
      <c r="B33" s="21" t="s">
        <v>149</v>
      </c>
      <c r="C33" s="13">
        <v>60000000</v>
      </c>
      <c r="D33" s="13">
        <v>60134516.979999997</v>
      </c>
      <c r="E33" s="13">
        <f t="shared" si="2"/>
        <v>134516.97999999672</v>
      </c>
      <c r="F33" s="20">
        <f t="shared" si="3"/>
        <v>100.22419496666666</v>
      </c>
    </row>
    <row r="34" spans="1:6" ht="39.75" customHeight="1">
      <c r="A34" s="9" t="s">
        <v>153</v>
      </c>
      <c r="B34" s="22" t="s">
        <v>154</v>
      </c>
      <c r="C34" s="10">
        <v>600000</v>
      </c>
      <c r="D34" s="10">
        <v>600000</v>
      </c>
      <c r="E34" s="10">
        <f t="shared" si="2"/>
        <v>0</v>
      </c>
      <c r="F34" s="19">
        <f t="shared" si="3"/>
        <v>100</v>
      </c>
    </row>
    <row r="35" spans="1:6" ht="32.25" customHeight="1">
      <c r="A35" s="11" t="s">
        <v>156</v>
      </c>
      <c r="B35" s="21" t="s">
        <v>157</v>
      </c>
      <c r="C35" s="13">
        <v>600000</v>
      </c>
      <c r="D35" s="13">
        <v>600000</v>
      </c>
      <c r="E35" s="13">
        <f t="shared" si="2"/>
        <v>0</v>
      </c>
      <c r="F35" s="20">
        <f t="shared" si="3"/>
        <v>100</v>
      </c>
    </row>
    <row r="36" spans="1:6" ht="48.75" customHeight="1">
      <c r="A36" s="9" t="s">
        <v>160</v>
      </c>
      <c r="B36" s="22" t="s">
        <v>161</v>
      </c>
      <c r="C36" s="10">
        <v>0</v>
      </c>
      <c r="D36" s="10">
        <v>195550.75</v>
      </c>
      <c r="E36" s="10">
        <f t="shared" si="2"/>
        <v>195550.75</v>
      </c>
      <c r="F36" s="19" t="s">
        <v>265</v>
      </c>
    </row>
    <row r="37" spans="1:6" s="23" customFormat="1" ht="23.25" customHeight="1">
      <c r="A37" s="11" t="s">
        <v>266</v>
      </c>
      <c r="B37" s="12" t="s">
        <v>267</v>
      </c>
      <c r="C37" s="13">
        <v>0</v>
      </c>
      <c r="D37" s="13">
        <v>222048.74</v>
      </c>
      <c r="E37" s="13">
        <f t="shared" si="2"/>
        <v>222048.74</v>
      </c>
      <c r="F37" s="20" t="s">
        <v>265</v>
      </c>
    </row>
    <row r="38" spans="1:6" ht="57" customHeight="1">
      <c r="A38" s="9" t="s">
        <v>172</v>
      </c>
      <c r="B38" s="22" t="s">
        <v>173</v>
      </c>
      <c r="C38" s="10">
        <v>324661022</v>
      </c>
      <c r="D38" s="10">
        <v>322701037.82999998</v>
      </c>
      <c r="E38" s="10">
        <f t="shared" si="2"/>
        <v>-1959984.1700000167</v>
      </c>
      <c r="F38" s="19">
        <f t="shared" si="3"/>
        <v>99.39629828122699</v>
      </c>
    </row>
    <row r="39" spans="1:6" ht="75.75" customHeight="1">
      <c r="A39" s="9" t="s">
        <v>174</v>
      </c>
      <c r="B39" s="22" t="s">
        <v>175</v>
      </c>
      <c r="C39" s="10">
        <v>25044022</v>
      </c>
      <c r="D39" s="10">
        <v>25044022</v>
      </c>
      <c r="E39" s="10">
        <f t="shared" si="2"/>
        <v>0</v>
      </c>
      <c r="F39" s="19">
        <f t="shared" si="3"/>
        <v>100</v>
      </c>
    </row>
    <row r="40" spans="1:6" ht="50.25" customHeight="1">
      <c r="A40" s="11" t="s">
        <v>176</v>
      </c>
      <c r="B40" s="21" t="s">
        <v>177</v>
      </c>
      <c r="C40" s="13">
        <v>25044022</v>
      </c>
      <c r="D40" s="13">
        <v>25044022</v>
      </c>
      <c r="E40" s="13">
        <f t="shared" si="2"/>
        <v>0</v>
      </c>
      <c r="F40" s="20">
        <f t="shared" si="3"/>
        <v>100</v>
      </c>
    </row>
    <row r="41" spans="1:6" ht="57" customHeight="1">
      <c r="A41" s="9" t="s">
        <v>178</v>
      </c>
      <c r="B41" s="22" t="s">
        <v>179</v>
      </c>
      <c r="C41" s="10">
        <v>243020000</v>
      </c>
      <c r="D41" s="10">
        <v>249041456.72999999</v>
      </c>
      <c r="E41" s="10">
        <f t="shared" si="2"/>
        <v>6021456.7299999893</v>
      </c>
      <c r="F41" s="19">
        <f t="shared" si="3"/>
        <v>102.47776180149782</v>
      </c>
    </row>
    <row r="42" spans="1:6" ht="82.5" customHeight="1">
      <c r="A42" s="11" t="s">
        <v>180</v>
      </c>
      <c r="B42" s="21" t="s">
        <v>181</v>
      </c>
      <c r="C42" s="13">
        <v>182422000</v>
      </c>
      <c r="D42" s="13">
        <v>187813551.44999999</v>
      </c>
      <c r="E42" s="13">
        <f t="shared" si="2"/>
        <v>5391551.4499999881</v>
      </c>
      <c r="F42" s="20">
        <f t="shared" si="3"/>
        <v>102.9555379559483</v>
      </c>
    </row>
    <row r="43" spans="1:6" ht="72" customHeight="1">
      <c r="A43" s="11" t="s">
        <v>182</v>
      </c>
      <c r="B43" s="21" t="s">
        <v>183</v>
      </c>
      <c r="C43" s="13">
        <v>32598000</v>
      </c>
      <c r="D43" s="13">
        <v>32797724.109999999</v>
      </c>
      <c r="E43" s="13">
        <f t="shared" si="2"/>
        <v>199724.1099999994</v>
      </c>
      <c r="F43" s="20">
        <f t="shared" si="3"/>
        <v>100.6126882324069</v>
      </c>
    </row>
    <row r="44" spans="1:6" ht="65.25" customHeight="1">
      <c r="A44" s="11" t="s">
        <v>184</v>
      </c>
      <c r="B44" s="21" t="s">
        <v>185</v>
      </c>
      <c r="C44" s="13">
        <v>3000000</v>
      </c>
      <c r="D44" s="13">
        <v>3921604.67</v>
      </c>
      <c r="E44" s="13">
        <f t="shared" si="2"/>
        <v>921604.66999999993</v>
      </c>
      <c r="F44" s="20">
        <f t="shared" si="3"/>
        <v>130.72015566666667</v>
      </c>
    </row>
    <row r="45" spans="1:6" ht="37.5" customHeight="1">
      <c r="A45" s="11" t="s">
        <v>186</v>
      </c>
      <c r="B45" s="21" t="s">
        <v>187</v>
      </c>
      <c r="C45" s="13">
        <v>25000000</v>
      </c>
      <c r="D45" s="13">
        <v>24508576.5</v>
      </c>
      <c r="E45" s="13">
        <f t="shared" si="2"/>
        <v>-491423.5</v>
      </c>
      <c r="F45" s="20">
        <f t="shared" si="3"/>
        <v>98.034306000000001</v>
      </c>
    </row>
    <row r="46" spans="1:6" ht="48" customHeight="1">
      <c r="A46" s="9" t="s">
        <v>188</v>
      </c>
      <c r="B46" s="22" t="s">
        <v>189</v>
      </c>
      <c r="C46" s="10">
        <v>1358500</v>
      </c>
      <c r="D46" s="10">
        <v>3264594.17</v>
      </c>
      <c r="E46" s="10">
        <f t="shared" si="2"/>
        <v>1906094.17</v>
      </c>
      <c r="F46" s="19">
        <f t="shared" si="3"/>
        <v>240.30873536989327</v>
      </c>
    </row>
    <row r="47" spans="1:6" ht="103.5" customHeight="1">
      <c r="A47" s="11" t="s">
        <v>190</v>
      </c>
      <c r="B47" s="21" t="s">
        <v>191</v>
      </c>
      <c r="C47" s="13">
        <v>1323000</v>
      </c>
      <c r="D47" s="13">
        <v>3229135.69</v>
      </c>
      <c r="E47" s="13">
        <f t="shared" si="2"/>
        <v>1906135.69</v>
      </c>
      <c r="F47" s="20">
        <f t="shared" si="3"/>
        <v>244.0767717309146</v>
      </c>
    </row>
    <row r="48" spans="1:6" ht="87.75" customHeight="1">
      <c r="A48" s="11" t="s">
        <v>192</v>
      </c>
      <c r="B48" s="21" t="s">
        <v>193</v>
      </c>
      <c r="C48" s="13">
        <v>35500</v>
      </c>
      <c r="D48" s="13">
        <v>35458.51</v>
      </c>
      <c r="E48" s="13">
        <f t="shared" ref="E48:E75" si="4">D48-C48</f>
        <v>-41.489999999997963</v>
      </c>
      <c r="F48" s="20">
        <f t="shared" ref="F48:F75" si="5">D48/C48*100</f>
        <v>99.883126760563385</v>
      </c>
    </row>
    <row r="49" spans="1:6" ht="39.75" customHeight="1">
      <c r="A49" s="9" t="s">
        <v>194</v>
      </c>
      <c r="B49" s="22" t="s">
        <v>195</v>
      </c>
      <c r="C49" s="10">
        <v>462500</v>
      </c>
      <c r="D49" s="10">
        <v>462435.01</v>
      </c>
      <c r="E49" s="10">
        <f t="shared" si="4"/>
        <v>-64.989999999990687</v>
      </c>
      <c r="F49" s="19">
        <f t="shared" si="5"/>
        <v>99.985948108108119</v>
      </c>
    </row>
    <row r="50" spans="1:6" ht="58.5" customHeight="1">
      <c r="A50" s="11" t="s">
        <v>196</v>
      </c>
      <c r="B50" s="21" t="s">
        <v>197</v>
      </c>
      <c r="C50" s="13">
        <v>462500</v>
      </c>
      <c r="D50" s="13">
        <v>462435.01</v>
      </c>
      <c r="E50" s="13">
        <f t="shared" si="4"/>
        <v>-64.989999999990687</v>
      </c>
      <c r="F50" s="20">
        <f t="shared" si="5"/>
        <v>99.985948108108119</v>
      </c>
    </row>
    <row r="51" spans="1:6" ht="57" customHeight="1">
      <c r="A51" s="9" t="s">
        <v>198</v>
      </c>
      <c r="B51" s="22" t="s">
        <v>199</v>
      </c>
      <c r="C51" s="10">
        <v>54776000</v>
      </c>
      <c r="D51" s="10">
        <v>44888529.619999997</v>
      </c>
      <c r="E51" s="10">
        <f t="shared" si="4"/>
        <v>-9887470.3800000027</v>
      </c>
      <c r="F51" s="19">
        <f t="shared" si="5"/>
        <v>81.949265408207978</v>
      </c>
    </row>
    <row r="52" spans="1:6" ht="84" customHeight="1">
      <c r="A52" s="11" t="s">
        <v>200</v>
      </c>
      <c r="B52" s="21" t="s">
        <v>201</v>
      </c>
      <c r="C52" s="13">
        <v>23000000</v>
      </c>
      <c r="D52" s="13">
        <v>25573278.260000002</v>
      </c>
      <c r="E52" s="13">
        <f t="shared" si="4"/>
        <v>2573278.2600000016</v>
      </c>
      <c r="F52" s="20">
        <f t="shared" si="5"/>
        <v>111.18816634782608</v>
      </c>
    </row>
    <row r="53" spans="1:6" ht="81" customHeight="1">
      <c r="A53" s="11" t="s">
        <v>202</v>
      </c>
      <c r="B53" s="21" t="s">
        <v>203</v>
      </c>
      <c r="C53" s="13">
        <v>800000</v>
      </c>
      <c r="D53" s="13">
        <v>631657.66</v>
      </c>
      <c r="E53" s="13">
        <f t="shared" si="4"/>
        <v>-168342.33999999997</v>
      </c>
      <c r="F53" s="20">
        <f t="shared" si="5"/>
        <v>78.95720750000001</v>
      </c>
    </row>
    <row r="54" spans="1:6" ht="82.5" customHeight="1">
      <c r="A54" s="11" t="s">
        <v>204</v>
      </c>
      <c r="B54" s="21" t="s">
        <v>203</v>
      </c>
      <c r="C54" s="13">
        <v>1500000</v>
      </c>
      <c r="D54" s="13">
        <v>824435.49</v>
      </c>
      <c r="E54" s="13">
        <f t="shared" si="4"/>
        <v>-675564.51</v>
      </c>
      <c r="F54" s="20">
        <f t="shared" si="5"/>
        <v>54.962365999999996</v>
      </c>
    </row>
    <row r="55" spans="1:6" ht="90.75" customHeight="1">
      <c r="A55" s="11" t="s">
        <v>205</v>
      </c>
      <c r="B55" s="21" t="s">
        <v>206</v>
      </c>
      <c r="C55" s="13">
        <v>17844000</v>
      </c>
      <c r="D55" s="13">
        <v>6229045.2199999997</v>
      </c>
      <c r="E55" s="13">
        <f t="shared" si="4"/>
        <v>-11614954.780000001</v>
      </c>
      <c r="F55" s="20">
        <f t="shared" si="5"/>
        <v>34.908345774490023</v>
      </c>
    </row>
    <row r="56" spans="1:6" ht="95.25" customHeight="1">
      <c r="A56" s="11" t="s">
        <v>207</v>
      </c>
      <c r="B56" s="21" t="s">
        <v>208</v>
      </c>
      <c r="C56" s="13">
        <v>11102000</v>
      </c>
      <c r="D56" s="13">
        <v>11103387.99</v>
      </c>
      <c r="E56" s="13">
        <f t="shared" si="4"/>
        <v>1387.9900000002235</v>
      </c>
      <c r="F56" s="20">
        <f t="shared" si="5"/>
        <v>100.01250216177266</v>
      </c>
    </row>
    <row r="57" spans="1:6" ht="105.75" customHeight="1">
      <c r="A57" s="11" t="s">
        <v>209</v>
      </c>
      <c r="B57" s="21" t="s">
        <v>210</v>
      </c>
      <c r="C57" s="13">
        <v>530000</v>
      </c>
      <c r="D57" s="13">
        <v>526725</v>
      </c>
      <c r="E57" s="13">
        <f t="shared" si="4"/>
        <v>-3275</v>
      </c>
      <c r="F57" s="20">
        <f t="shared" si="5"/>
        <v>99.382075471698116</v>
      </c>
    </row>
    <row r="58" spans="1:6" ht="15" customHeight="1">
      <c r="A58" s="9" t="s">
        <v>211</v>
      </c>
      <c r="B58" s="22" t="s">
        <v>212</v>
      </c>
      <c r="C58" s="10">
        <v>73028000</v>
      </c>
      <c r="D58" s="10">
        <v>64311717.829999998</v>
      </c>
      <c r="E58" s="10">
        <f t="shared" si="4"/>
        <v>-8716282.1700000018</v>
      </c>
      <c r="F58" s="19">
        <f t="shared" si="5"/>
        <v>88.064465451607603</v>
      </c>
    </row>
    <row r="59" spans="1:6" ht="15" customHeight="1">
      <c r="A59" s="9" t="s">
        <v>213</v>
      </c>
      <c r="B59" s="22" t="s">
        <v>214</v>
      </c>
      <c r="C59" s="10">
        <v>73028000</v>
      </c>
      <c r="D59" s="10">
        <v>64311717.829999998</v>
      </c>
      <c r="E59" s="10">
        <f t="shared" si="4"/>
        <v>-8716282.1700000018</v>
      </c>
      <c r="F59" s="19">
        <f t="shared" si="5"/>
        <v>88.064465451607603</v>
      </c>
    </row>
    <row r="60" spans="1:6" ht="40.5" customHeight="1">
      <c r="A60" s="11" t="s">
        <v>215</v>
      </c>
      <c r="B60" s="21" t="s">
        <v>216</v>
      </c>
      <c r="C60" s="13">
        <v>995000</v>
      </c>
      <c r="D60" s="13">
        <v>1850438.2</v>
      </c>
      <c r="E60" s="13">
        <f t="shared" si="4"/>
        <v>855438.2</v>
      </c>
      <c r="F60" s="20">
        <f t="shared" si="5"/>
        <v>185.97368844221106</v>
      </c>
    </row>
    <row r="61" spans="1:6" ht="30.75" customHeight="1">
      <c r="A61" s="11" t="s">
        <v>217</v>
      </c>
      <c r="B61" s="21" t="s">
        <v>218</v>
      </c>
      <c r="C61" s="13">
        <v>5497000</v>
      </c>
      <c r="D61" s="13">
        <v>9950757.2899999991</v>
      </c>
      <c r="E61" s="13">
        <f t="shared" si="4"/>
        <v>4453757.2899999991</v>
      </c>
      <c r="F61" s="20">
        <f t="shared" si="5"/>
        <v>181.02159887211204</v>
      </c>
    </row>
    <row r="62" spans="1:6" ht="26.25" customHeight="1">
      <c r="A62" s="11" t="s">
        <v>219</v>
      </c>
      <c r="B62" s="21" t="s">
        <v>220</v>
      </c>
      <c r="C62" s="13">
        <v>66536000</v>
      </c>
      <c r="D62" s="13">
        <v>52510522.340000004</v>
      </c>
      <c r="E62" s="13">
        <f t="shared" si="4"/>
        <v>-14025477.659999996</v>
      </c>
      <c r="F62" s="20">
        <f t="shared" si="5"/>
        <v>78.920467626548046</v>
      </c>
    </row>
    <row r="63" spans="1:6" ht="36.75" customHeight="1">
      <c r="A63" s="9" t="s">
        <v>221</v>
      </c>
      <c r="B63" s="22" t="s">
        <v>222</v>
      </c>
      <c r="C63" s="10">
        <v>8788000</v>
      </c>
      <c r="D63" s="10">
        <v>8488763.4299999997</v>
      </c>
      <c r="E63" s="10">
        <f t="shared" si="4"/>
        <v>-299236.5700000003</v>
      </c>
      <c r="F63" s="19">
        <f t="shared" si="5"/>
        <v>96.594941169776959</v>
      </c>
    </row>
    <row r="64" spans="1:6" ht="25.5" customHeight="1">
      <c r="A64" s="9" t="s">
        <v>223</v>
      </c>
      <c r="B64" s="22" t="s">
        <v>224</v>
      </c>
      <c r="C64" s="10">
        <v>8788000</v>
      </c>
      <c r="D64" s="10">
        <v>8488763.4299999997</v>
      </c>
      <c r="E64" s="10">
        <f t="shared" si="4"/>
        <v>-299236.5700000003</v>
      </c>
      <c r="F64" s="19">
        <f t="shared" si="5"/>
        <v>96.594941169776959</v>
      </c>
    </row>
    <row r="65" spans="1:6" ht="23.25" customHeight="1">
      <c r="A65" s="11" t="s">
        <v>225</v>
      </c>
      <c r="B65" s="21" t="s">
        <v>226</v>
      </c>
      <c r="C65" s="13">
        <v>8788000</v>
      </c>
      <c r="D65" s="13">
        <v>8488763.4299999997</v>
      </c>
      <c r="E65" s="13">
        <f t="shared" si="4"/>
        <v>-299236.5700000003</v>
      </c>
      <c r="F65" s="20">
        <f t="shared" si="5"/>
        <v>96.594941169776959</v>
      </c>
    </row>
    <row r="66" spans="1:6" ht="42" customHeight="1">
      <c r="A66" s="9" t="s">
        <v>227</v>
      </c>
      <c r="B66" s="22" t="s">
        <v>228</v>
      </c>
      <c r="C66" s="10">
        <v>283523000</v>
      </c>
      <c r="D66" s="10">
        <v>294499532.64999998</v>
      </c>
      <c r="E66" s="10">
        <f t="shared" si="4"/>
        <v>10976532.649999976</v>
      </c>
      <c r="F66" s="19">
        <f t="shared" si="5"/>
        <v>103.87147873364771</v>
      </c>
    </row>
    <row r="67" spans="1:6" ht="80.25" customHeight="1">
      <c r="A67" s="9" t="s">
        <v>229</v>
      </c>
      <c r="B67" s="22" t="s">
        <v>230</v>
      </c>
      <c r="C67" s="10">
        <v>17000000</v>
      </c>
      <c r="D67" s="10">
        <v>16148943.33</v>
      </c>
      <c r="E67" s="10">
        <f t="shared" si="4"/>
        <v>-851056.66999999993</v>
      </c>
      <c r="F67" s="19">
        <f t="shared" si="5"/>
        <v>94.993784294117646</v>
      </c>
    </row>
    <row r="68" spans="1:6" ht="74.25" customHeight="1">
      <c r="A68" s="11" t="s">
        <v>231</v>
      </c>
      <c r="B68" s="21" t="s">
        <v>232</v>
      </c>
      <c r="C68" s="13">
        <v>17000000</v>
      </c>
      <c r="D68" s="13">
        <v>16148943.33</v>
      </c>
      <c r="E68" s="13">
        <f t="shared" si="4"/>
        <v>-851056.66999999993</v>
      </c>
      <c r="F68" s="20">
        <f t="shared" si="5"/>
        <v>94.993784294117646</v>
      </c>
    </row>
    <row r="69" spans="1:6" ht="33.75" customHeight="1">
      <c r="A69" s="9" t="s">
        <v>233</v>
      </c>
      <c r="B69" s="22" t="s">
        <v>234</v>
      </c>
      <c r="C69" s="10">
        <v>36332000</v>
      </c>
      <c r="D69" s="10">
        <v>39355654.719999999</v>
      </c>
      <c r="E69" s="10">
        <f t="shared" si="4"/>
        <v>3023654.7199999988</v>
      </c>
      <c r="F69" s="19">
        <f t="shared" si="5"/>
        <v>108.32229087305956</v>
      </c>
    </row>
    <row r="70" spans="1:6" ht="46.5" customHeight="1">
      <c r="A70" s="11" t="s">
        <v>235</v>
      </c>
      <c r="B70" s="21" t="s">
        <v>236</v>
      </c>
      <c r="C70" s="13">
        <v>33934000</v>
      </c>
      <c r="D70" s="13">
        <v>36957459.520000003</v>
      </c>
      <c r="E70" s="13">
        <f t="shared" si="4"/>
        <v>3023459.5200000033</v>
      </c>
      <c r="F70" s="20">
        <f t="shared" si="5"/>
        <v>108.90982353981258</v>
      </c>
    </row>
    <row r="71" spans="1:6" ht="53.25" customHeight="1">
      <c r="A71" s="11" t="s">
        <v>237</v>
      </c>
      <c r="B71" s="21" t="s">
        <v>238</v>
      </c>
      <c r="C71" s="13">
        <v>2398000</v>
      </c>
      <c r="D71" s="13">
        <v>2398195.2000000002</v>
      </c>
      <c r="E71" s="13">
        <f t="shared" si="4"/>
        <v>195.20000000018626</v>
      </c>
      <c r="F71" s="20">
        <f t="shared" si="5"/>
        <v>100.00814011676398</v>
      </c>
    </row>
    <row r="72" spans="1:6" ht="76.5" customHeight="1">
      <c r="A72" s="9" t="s">
        <v>239</v>
      </c>
      <c r="B72" s="22" t="s">
        <v>240</v>
      </c>
      <c r="C72" s="10">
        <v>230191000</v>
      </c>
      <c r="D72" s="10">
        <v>238994934.59999999</v>
      </c>
      <c r="E72" s="10">
        <f t="shared" si="4"/>
        <v>8803934.599999994</v>
      </c>
      <c r="F72" s="19">
        <f t="shared" si="5"/>
        <v>103.82462155340563</v>
      </c>
    </row>
    <row r="73" spans="1:6" ht="90.75" customHeight="1">
      <c r="A73" s="11" t="s">
        <v>241</v>
      </c>
      <c r="B73" s="21" t="s">
        <v>242</v>
      </c>
      <c r="C73" s="13">
        <v>230191000</v>
      </c>
      <c r="D73" s="13">
        <v>238994934.59999999</v>
      </c>
      <c r="E73" s="13">
        <f t="shared" si="4"/>
        <v>8803934.599999994</v>
      </c>
      <c r="F73" s="20">
        <f t="shared" si="5"/>
        <v>103.82462155340563</v>
      </c>
    </row>
    <row r="74" spans="1:6" ht="15" customHeight="1">
      <c r="A74" s="9" t="s">
        <v>243</v>
      </c>
      <c r="B74" s="22" t="s">
        <v>244</v>
      </c>
      <c r="C74" s="10">
        <v>74367900</v>
      </c>
      <c r="D74" s="10">
        <v>98470331.159999996</v>
      </c>
      <c r="E74" s="10">
        <f t="shared" si="4"/>
        <v>24102431.159999996</v>
      </c>
      <c r="F74" s="19">
        <f t="shared" si="5"/>
        <v>132.40972403415989</v>
      </c>
    </row>
    <row r="75" spans="1:6" s="23" customFormat="1" ht="43.5" customHeight="1">
      <c r="A75" s="11" t="s">
        <v>245</v>
      </c>
      <c r="B75" s="21" t="s">
        <v>246</v>
      </c>
      <c r="C75" s="13">
        <v>2447100</v>
      </c>
      <c r="D75" s="13">
        <v>2494532.4300000002</v>
      </c>
      <c r="E75" s="13">
        <f t="shared" si="4"/>
        <v>47432.430000000168</v>
      </c>
      <c r="F75" s="20">
        <f t="shared" si="5"/>
        <v>101.93831187936742</v>
      </c>
    </row>
    <row r="76" spans="1:6" ht="53.25" customHeight="1">
      <c r="A76" s="11" t="s">
        <v>0</v>
      </c>
      <c r="B76" s="21" t="s">
        <v>1</v>
      </c>
      <c r="C76" s="13">
        <v>3000000</v>
      </c>
      <c r="D76" s="13">
        <v>4016000</v>
      </c>
      <c r="E76" s="13">
        <f t="shared" ref="E76:E81" si="6">D76-C76</f>
        <v>1016000</v>
      </c>
      <c r="F76" s="20">
        <f t="shared" ref="F76:F81" si="7">D76/C76*100</f>
        <v>133.86666666666667</v>
      </c>
    </row>
    <row r="77" spans="1:6" ht="69" customHeight="1">
      <c r="A77" s="11" t="s">
        <v>2</v>
      </c>
      <c r="B77" s="21" t="s">
        <v>3</v>
      </c>
      <c r="C77" s="13">
        <v>8829300</v>
      </c>
      <c r="D77" s="13">
        <v>29293028.129999999</v>
      </c>
      <c r="E77" s="13">
        <f t="shared" si="6"/>
        <v>20463728.129999999</v>
      </c>
      <c r="F77" s="20">
        <f t="shared" si="7"/>
        <v>331.77067411912606</v>
      </c>
    </row>
    <row r="78" spans="1:6" s="23" customFormat="1" ht="30" customHeight="1">
      <c r="A78" s="11" t="s">
        <v>4</v>
      </c>
      <c r="B78" s="21" t="s">
        <v>5</v>
      </c>
      <c r="C78" s="13">
        <v>13191500</v>
      </c>
      <c r="D78" s="13">
        <v>12896454.49</v>
      </c>
      <c r="E78" s="13">
        <f t="shared" si="6"/>
        <v>-295045.50999999978</v>
      </c>
      <c r="F78" s="20">
        <f t="shared" si="7"/>
        <v>97.76336648599478</v>
      </c>
    </row>
    <row r="79" spans="1:6" ht="158.25" customHeight="1">
      <c r="A79" s="11" t="s">
        <v>6</v>
      </c>
      <c r="B79" s="21" t="s">
        <v>7</v>
      </c>
      <c r="C79" s="13">
        <v>900000</v>
      </c>
      <c r="D79" s="13">
        <v>792803.21</v>
      </c>
      <c r="E79" s="13">
        <f t="shared" si="6"/>
        <v>-107196.79000000004</v>
      </c>
      <c r="F79" s="20">
        <f t="shared" si="7"/>
        <v>88.08924555555555</v>
      </c>
    </row>
    <row r="80" spans="1:6" s="23" customFormat="1" ht="106.5" customHeight="1">
      <c r="A80" s="11" t="s">
        <v>8</v>
      </c>
      <c r="B80" s="21" t="s">
        <v>9</v>
      </c>
      <c r="C80" s="13">
        <v>46000000</v>
      </c>
      <c r="D80" s="13">
        <v>48977512.899999999</v>
      </c>
      <c r="E80" s="13">
        <f t="shared" si="6"/>
        <v>2977512.8999999985</v>
      </c>
      <c r="F80" s="20">
        <f t="shared" si="7"/>
        <v>106.47285413043477</v>
      </c>
    </row>
    <row r="81" spans="1:6" ht="15" customHeight="1">
      <c r="A81" s="9" t="s">
        <v>10</v>
      </c>
      <c r="B81" s="22" t="s">
        <v>11</v>
      </c>
      <c r="C81" s="10">
        <v>28945000</v>
      </c>
      <c r="D81" s="10">
        <v>22872326.969999999</v>
      </c>
      <c r="E81" s="10">
        <f t="shared" si="6"/>
        <v>-6072673.0300000012</v>
      </c>
      <c r="F81" s="19">
        <f t="shared" si="7"/>
        <v>79.019958438417675</v>
      </c>
    </row>
    <row r="82" spans="1:6" ht="15" customHeight="1">
      <c r="A82" s="9" t="s">
        <v>12</v>
      </c>
      <c r="B82" s="22" t="s">
        <v>13</v>
      </c>
      <c r="C82" s="10">
        <v>0</v>
      </c>
      <c r="D82" s="10">
        <v>251813.95</v>
      </c>
      <c r="E82" s="10">
        <f t="shared" ref="E82:E128" si="8">D82-C82</f>
        <v>251813.95</v>
      </c>
      <c r="F82" s="19" t="s">
        <v>265</v>
      </c>
    </row>
    <row r="83" spans="1:6" ht="26.25" customHeight="1">
      <c r="A83" s="11" t="s">
        <v>14</v>
      </c>
      <c r="B83" s="21" t="s">
        <v>15</v>
      </c>
      <c r="C83" s="13">
        <v>0</v>
      </c>
      <c r="D83" s="13">
        <v>251813.95</v>
      </c>
      <c r="E83" s="13">
        <f t="shared" si="8"/>
        <v>251813.95</v>
      </c>
      <c r="F83" s="20" t="s">
        <v>265</v>
      </c>
    </row>
    <row r="84" spans="1:6" ht="15" customHeight="1">
      <c r="A84" s="9" t="s">
        <v>16</v>
      </c>
      <c r="B84" s="22" t="s">
        <v>17</v>
      </c>
      <c r="C84" s="10">
        <v>28945000</v>
      </c>
      <c r="D84" s="10">
        <v>22620513.02</v>
      </c>
      <c r="E84" s="10">
        <f t="shared" si="8"/>
        <v>-6324486.9800000004</v>
      </c>
      <c r="F84" s="19">
        <f t="shared" ref="F84:F128" si="9">D84/C84*100</f>
        <v>78.149984522370005</v>
      </c>
    </row>
    <row r="85" spans="1:6" ht="23.25" customHeight="1">
      <c r="A85" s="11" t="s">
        <v>18</v>
      </c>
      <c r="B85" s="21" t="s">
        <v>19</v>
      </c>
      <c r="C85" s="13">
        <v>28945000</v>
      </c>
      <c r="D85" s="13">
        <v>22620513.02</v>
      </c>
      <c r="E85" s="13">
        <f t="shared" si="8"/>
        <v>-6324486.9800000004</v>
      </c>
      <c r="F85" s="20">
        <f t="shared" si="9"/>
        <v>78.149984522370005</v>
      </c>
    </row>
    <row r="86" spans="1:6" ht="15" customHeight="1">
      <c r="A86" s="9" t="s">
        <v>20</v>
      </c>
      <c r="B86" s="22" t="s">
        <v>21</v>
      </c>
      <c r="C86" s="10">
        <v>9254054516.4799995</v>
      </c>
      <c r="D86" s="10">
        <v>8951390453.5</v>
      </c>
      <c r="E86" s="10">
        <f t="shared" si="8"/>
        <v>-302664062.97999954</v>
      </c>
      <c r="F86" s="19">
        <f t="shared" si="9"/>
        <v>96.729389669782009</v>
      </c>
    </row>
    <row r="87" spans="1:6" ht="23.25" customHeight="1">
      <c r="A87" s="9" t="s">
        <v>22</v>
      </c>
      <c r="B87" s="22" t="s">
        <v>23</v>
      </c>
      <c r="C87" s="10">
        <v>9254054516.4799995</v>
      </c>
      <c r="D87" s="10">
        <v>8998335948.2800007</v>
      </c>
      <c r="E87" s="10">
        <f t="shared" si="8"/>
        <v>-255718568.19999886</v>
      </c>
      <c r="F87" s="19">
        <f t="shared" si="9"/>
        <v>97.236686170968582</v>
      </c>
    </row>
    <row r="88" spans="1:6" ht="15" customHeight="1">
      <c r="A88" s="9" t="s">
        <v>24</v>
      </c>
      <c r="B88" s="22" t="s">
        <v>25</v>
      </c>
      <c r="C88" s="10">
        <v>272478000</v>
      </c>
      <c r="D88" s="10">
        <v>272478000</v>
      </c>
      <c r="E88" s="10">
        <f t="shared" si="8"/>
        <v>0</v>
      </c>
      <c r="F88" s="19">
        <f t="shared" si="9"/>
        <v>100</v>
      </c>
    </row>
    <row r="89" spans="1:6" ht="36.75" customHeight="1">
      <c r="A89" s="11" t="s">
        <v>28</v>
      </c>
      <c r="B89" s="21" t="s">
        <v>29</v>
      </c>
      <c r="C89" s="13">
        <v>205900000</v>
      </c>
      <c r="D89" s="13">
        <v>205900000</v>
      </c>
      <c r="E89" s="13">
        <f t="shared" si="8"/>
        <v>0</v>
      </c>
      <c r="F89" s="20">
        <f t="shared" si="9"/>
        <v>100</v>
      </c>
    </row>
    <row r="90" spans="1:6" ht="48.75" customHeight="1">
      <c r="A90" s="11" t="s">
        <v>34</v>
      </c>
      <c r="B90" s="21" t="s">
        <v>35</v>
      </c>
      <c r="C90" s="13">
        <v>64569000</v>
      </c>
      <c r="D90" s="13">
        <v>64569000</v>
      </c>
      <c r="E90" s="13">
        <f t="shared" si="8"/>
        <v>0</v>
      </c>
      <c r="F90" s="20">
        <f t="shared" si="9"/>
        <v>100</v>
      </c>
    </row>
    <row r="91" spans="1:6" ht="36.75" customHeight="1">
      <c r="A91" s="11" t="s">
        <v>36</v>
      </c>
      <c r="B91" s="21" t="s">
        <v>37</v>
      </c>
      <c r="C91" s="13">
        <v>2009000</v>
      </c>
      <c r="D91" s="13">
        <v>2009000</v>
      </c>
      <c r="E91" s="13">
        <f t="shared" si="8"/>
        <v>0</v>
      </c>
      <c r="F91" s="20">
        <f t="shared" si="9"/>
        <v>100</v>
      </c>
    </row>
    <row r="92" spans="1:6" ht="36.75" customHeight="1">
      <c r="A92" s="9" t="s">
        <v>38</v>
      </c>
      <c r="B92" s="22" t="s">
        <v>39</v>
      </c>
      <c r="C92" s="10">
        <v>3605340756.3200002</v>
      </c>
      <c r="D92" s="10">
        <v>3453864514.5300002</v>
      </c>
      <c r="E92" s="10">
        <f t="shared" si="8"/>
        <v>-151476241.78999996</v>
      </c>
      <c r="F92" s="19">
        <f t="shared" si="9"/>
        <v>95.798559636160078</v>
      </c>
    </row>
    <row r="93" spans="1:6" ht="85.5" customHeight="1">
      <c r="A93" s="11" t="s">
        <v>40</v>
      </c>
      <c r="B93" s="21" t="s">
        <v>41</v>
      </c>
      <c r="C93" s="13">
        <v>6045973.1200000001</v>
      </c>
      <c r="D93" s="13">
        <v>6040516.8499999996</v>
      </c>
      <c r="E93" s="13">
        <f t="shared" si="8"/>
        <v>-5456.2700000004843</v>
      </c>
      <c r="F93" s="20">
        <f t="shared" si="9"/>
        <v>99.909753651038386</v>
      </c>
    </row>
    <row r="94" spans="1:6" ht="57" customHeight="1">
      <c r="A94" s="11" t="s">
        <v>42</v>
      </c>
      <c r="B94" s="21" t="s">
        <v>43</v>
      </c>
      <c r="C94" s="13">
        <v>8742320</v>
      </c>
      <c r="D94" s="13">
        <v>8742319.4900000002</v>
      </c>
      <c r="E94" s="13">
        <f t="shared" si="8"/>
        <v>-0.50999999977648258</v>
      </c>
      <c r="F94" s="20">
        <f t="shared" si="9"/>
        <v>99.999994166308255</v>
      </c>
    </row>
    <row r="95" spans="1:6" ht="49.5" customHeight="1">
      <c r="A95" s="11" t="s">
        <v>44</v>
      </c>
      <c r="B95" s="21" t="s">
        <v>45</v>
      </c>
      <c r="C95" s="13">
        <v>826650000</v>
      </c>
      <c r="D95" s="13">
        <v>826648614.89999998</v>
      </c>
      <c r="E95" s="13">
        <f t="shared" si="8"/>
        <v>-1385.1000000238419</v>
      </c>
      <c r="F95" s="20">
        <f t="shared" si="9"/>
        <v>99.999832444202497</v>
      </c>
    </row>
    <row r="96" spans="1:6" ht="66" customHeight="1">
      <c r="A96" s="11" t="s">
        <v>46</v>
      </c>
      <c r="B96" s="21" t="s">
        <v>47</v>
      </c>
      <c r="C96" s="13">
        <v>196009234.27000001</v>
      </c>
      <c r="D96" s="13">
        <v>193911656.49000001</v>
      </c>
      <c r="E96" s="13">
        <f t="shared" si="8"/>
        <v>-2097577.7800000012</v>
      </c>
      <c r="F96" s="20">
        <f t="shared" si="9"/>
        <v>98.92985767338358</v>
      </c>
    </row>
    <row r="97" spans="1:6" ht="56.25" customHeight="1">
      <c r="A97" s="11" t="s">
        <v>48</v>
      </c>
      <c r="B97" s="21" t="s">
        <v>49</v>
      </c>
      <c r="C97" s="13">
        <v>375164000</v>
      </c>
      <c r="D97" s="13">
        <v>375164000</v>
      </c>
      <c r="E97" s="13">
        <f t="shared" si="8"/>
        <v>0</v>
      </c>
      <c r="F97" s="20">
        <f t="shared" si="9"/>
        <v>100</v>
      </c>
    </row>
    <row r="98" spans="1:6" ht="36.75" customHeight="1">
      <c r="A98" s="11" t="s">
        <v>50</v>
      </c>
      <c r="B98" s="21" t="s">
        <v>51</v>
      </c>
      <c r="C98" s="13">
        <v>9399000</v>
      </c>
      <c r="D98" s="13">
        <v>9398893.9499999993</v>
      </c>
      <c r="E98" s="13">
        <f t="shared" si="8"/>
        <v>-106.05000000074506</v>
      </c>
      <c r="F98" s="20">
        <f t="shared" si="9"/>
        <v>99.998871688477493</v>
      </c>
    </row>
    <row r="99" spans="1:6" ht="37.5" customHeight="1">
      <c r="A99" s="11" t="s">
        <v>52</v>
      </c>
      <c r="B99" s="21" t="s">
        <v>53</v>
      </c>
      <c r="C99" s="13">
        <v>90280520</v>
      </c>
      <c r="D99" s="13">
        <v>90280511.489999995</v>
      </c>
      <c r="E99" s="13">
        <f t="shared" si="8"/>
        <v>-8.510000005364418</v>
      </c>
      <c r="F99" s="20">
        <f t="shared" si="9"/>
        <v>99.999990573824789</v>
      </c>
    </row>
    <row r="100" spans="1:6" ht="57" customHeight="1">
      <c r="A100" s="11" t="s">
        <v>54</v>
      </c>
      <c r="B100" s="21" t="s">
        <v>55</v>
      </c>
      <c r="C100" s="13">
        <v>1253682.93</v>
      </c>
      <c r="D100" s="13">
        <v>1253682.93</v>
      </c>
      <c r="E100" s="13">
        <f t="shared" si="8"/>
        <v>0</v>
      </c>
      <c r="F100" s="20">
        <f t="shared" si="9"/>
        <v>100</v>
      </c>
    </row>
    <row r="101" spans="1:6" ht="46.5" customHeight="1">
      <c r="A101" s="11" t="s">
        <v>60</v>
      </c>
      <c r="B101" s="21" t="s">
        <v>268</v>
      </c>
      <c r="C101" s="13">
        <v>366703830</v>
      </c>
      <c r="D101" s="13">
        <v>364762015.75999999</v>
      </c>
      <c r="E101" s="13">
        <f t="shared" si="8"/>
        <v>-1941814.2400000095</v>
      </c>
      <c r="F101" s="20">
        <f t="shared" si="9"/>
        <v>99.470467968660159</v>
      </c>
    </row>
    <row r="102" spans="1:6" s="28" customFormat="1" ht="39.75" customHeight="1">
      <c r="A102" s="24" t="s">
        <v>62</v>
      </c>
      <c r="B102" s="25" t="s">
        <v>269</v>
      </c>
      <c r="C102" s="26">
        <v>278318560</v>
      </c>
      <c r="D102" s="26">
        <v>278318539.25999999</v>
      </c>
      <c r="E102" s="26">
        <f t="shared" si="8"/>
        <v>-20.740000009536743</v>
      </c>
      <c r="F102" s="27">
        <f t="shared" si="9"/>
        <v>99.999992548107457</v>
      </c>
    </row>
    <row r="103" spans="1:6" s="28" customFormat="1" ht="44.25" customHeight="1">
      <c r="A103" s="24" t="s">
        <v>63</v>
      </c>
      <c r="B103" s="25" t="s">
        <v>270</v>
      </c>
      <c r="C103" s="26">
        <v>11986710</v>
      </c>
      <c r="D103" s="26">
        <v>11980869.74</v>
      </c>
      <c r="E103" s="26">
        <f t="shared" si="8"/>
        <v>-5840.2599999997765</v>
      </c>
      <c r="F103" s="27">
        <f t="shared" si="9"/>
        <v>99.951277206172506</v>
      </c>
    </row>
    <row r="104" spans="1:6" s="28" customFormat="1" ht="41.25" customHeight="1">
      <c r="A104" s="24" t="s">
        <v>65</v>
      </c>
      <c r="B104" s="25" t="s">
        <v>271</v>
      </c>
      <c r="C104" s="26">
        <v>22810590</v>
      </c>
      <c r="D104" s="26">
        <v>22529092.27</v>
      </c>
      <c r="E104" s="26">
        <f t="shared" si="8"/>
        <v>-281497.73000000045</v>
      </c>
      <c r="F104" s="27">
        <f t="shared" si="9"/>
        <v>98.765934024503537</v>
      </c>
    </row>
    <row r="105" spans="1:6" s="28" customFormat="1" ht="44.25" customHeight="1">
      <c r="A105" s="24" t="s">
        <v>66</v>
      </c>
      <c r="B105" s="25" t="s">
        <v>272</v>
      </c>
      <c r="C105" s="26">
        <v>1827970</v>
      </c>
      <c r="D105" s="26">
        <v>1827970</v>
      </c>
      <c r="E105" s="26">
        <f t="shared" si="8"/>
        <v>0</v>
      </c>
      <c r="F105" s="27">
        <f t="shared" si="9"/>
        <v>100</v>
      </c>
    </row>
    <row r="106" spans="1:6" s="28" customFormat="1" ht="62.25" customHeight="1">
      <c r="A106" s="24" t="s">
        <v>69</v>
      </c>
      <c r="B106" s="25" t="s">
        <v>273</v>
      </c>
      <c r="C106" s="26">
        <v>51760000</v>
      </c>
      <c r="D106" s="26">
        <v>50105544.490000002</v>
      </c>
      <c r="E106" s="26">
        <f t="shared" si="8"/>
        <v>-1654455.5099999979</v>
      </c>
      <c r="F106" s="27">
        <f t="shared" si="9"/>
        <v>96.803602183153018</v>
      </c>
    </row>
    <row r="107" spans="1:6" ht="45.75" customHeight="1">
      <c r="A107" s="11" t="s">
        <v>72</v>
      </c>
      <c r="B107" s="21" t="s">
        <v>73</v>
      </c>
      <c r="C107" s="13">
        <v>981640</v>
      </c>
      <c r="D107" s="13">
        <v>981534.71999999997</v>
      </c>
      <c r="E107" s="13">
        <f t="shared" si="8"/>
        <v>-105.28000000002794</v>
      </c>
      <c r="F107" s="20">
        <f t="shared" si="9"/>
        <v>99.989275090664592</v>
      </c>
    </row>
    <row r="108" spans="1:6" ht="45.75" customHeight="1">
      <c r="A108" s="11" t="s">
        <v>76</v>
      </c>
      <c r="B108" s="21" t="s">
        <v>77</v>
      </c>
      <c r="C108" s="13">
        <v>70568270</v>
      </c>
      <c r="D108" s="13">
        <v>70568261.120000005</v>
      </c>
      <c r="E108" s="13">
        <f t="shared" si="8"/>
        <v>-8.8799999952316284</v>
      </c>
      <c r="F108" s="20">
        <f t="shared" si="9"/>
        <v>99.999987416440845</v>
      </c>
    </row>
    <row r="109" spans="1:6" ht="15" customHeight="1">
      <c r="A109" s="11" t="s">
        <v>80</v>
      </c>
      <c r="B109" s="21" t="s">
        <v>274</v>
      </c>
      <c r="C109" s="13">
        <v>1653542286</v>
      </c>
      <c r="D109" s="13">
        <v>1506112506.8299999</v>
      </c>
      <c r="E109" s="13">
        <f t="shared" si="8"/>
        <v>-147429779.17000008</v>
      </c>
      <c r="F109" s="20">
        <f t="shared" si="9"/>
        <v>91.084003087296921</v>
      </c>
    </row>
    <row r="110" spans="1:6" s="28" customFormat="1" ht="115.5" customHeight="1">
      <c r="A110" s="24" t="s">
        <v>81</v>
      </c>
      <c r="B110" s="25" t="s">
        <v>275</v>
      </c>
      <c r="C110" s="26">
        <v>4251000</v>
      </c>
      <c r="D110" s="26">
        <v>4195492.17</v>
      </c>
      <c r="E110" s="26">
        <f t="shared" si="8"/>
        <v>-55507.830000000075</v>
      </c>
      <c r="F110" s="27">
        <f t="shared" si="9"/>
        <v>98.694240649258987</v>
      </c>
    </row>
    <row r="111" spans="1:6" s="28" customFormat="1" ht="42" customHeight="1">
      <c r="A111" s="24" t="s">
        <v>82</v>
      </c>
      <c r="B111" s="25" t="s">
        <v>276</v>
      </c>
      <c r="C111" s="26">
        <v>14683000</v>
      </c>
      <c r="D111" s="26">
        <v>14313197.76</v>
      </c>
      <c r="E111" s="26">
        <f t="shared" si="8"/>
        <v>-369802.24000000022</v>
      </c>
      <c r="F111" s="27">
        <f t="shared" si="9"/>
        <v>97.481425866648507</v>
      </c>
    </row>
    <row r="112" spans="1:6" s="28" customFormat="1" ht="30" customHeight="1">
      <c r="A112" s="24" t="s">
        <v>83</v>
      </c>
      <c r="B112" s="25" t="s">
        <v>277</v>
      </c>
      <c r="C112" s="26">
        <v>21692710</v>
      </c>
      <c r="D112" s="26">
        <v>13784333.59</v>
      </c>
      <c r="E112" s="26">
        <f t="shared" si="8"/>
        <v>-7908376.4100000001</v>
      </c>
      <c r="F112" s="27">
        <f t="shared" si="9"/>
        <v>63.543621751270351</v>
      </c>
    </row>
    <row r="113" spans="1:6" s="28" customFormat="1" ht="53.25" customHeight="1">
      <c r="A113" s="24" t="s">
        <v>84</v>
      </c>
      <c r="B113" s="25" t="s">
        <v>278</v>
      </c>
      <c r="C113" s="26">
        <v>11000000</v>
      </c>
      <c r="D113" s="26">
        <v>11000000</v>
      </c>
      <c r="E113" s="26">
        <f t="shared" si="8"/>
        <v>0</v>
      </c>
      <c r="F113" s="27">
        <f t="shared" si="9"/>
        <v>100</v>
      </c>
    </row>
    <row r="114" spans="1:6" s="28" customFormat="1" ht="41.25" customHeight="1">
      <c r="A114" s="24" t="s">
        <v>85</v>
      </c>
      <c r="B114" s="25" t="s">
        <v>279</v>
      </c>
      <c r="C114" s="26">
        <v>189458000</v>
      </c>
      <c r="D114" s="26">
        <v>189211428.47999999</v>
      </c>
      <c r="E114" s="26">
        <f t="shared" si="8"/>
        <v>-246571.52000001073</v>
      </c>
      <c r="F114" s="27">
        <f t="shared" si="9"/>
        <v>99.869854257935785</v>
      </c>
    </row>
    <row r="115" spans="1:6" s="28" customFormat="1" ht="53.25" customHeight="1">
      <c r="A115" s="24" t="s">
        <v>86</v>
      </c>
      <c r="B115" s="25" t="s">
        <v>280</v>
      </c>
      <c r="C115" s="26">
        <v>2751000</v>
      </c>
      <c r="D115" s="26">
        <v>2751000</v>
      </c>
      <c r="E115" s="26">
        <f t="shared" si="8"/>
        <v>0</v>
      </c>
      <c r="F115" s="27">
        <f t="shared" si="9"/>
        <v>100</v>
      </c>
    </row>
    <row r="116" spans="1:6" s="28" customFormat="1" ht="41.25" customHeight="1">
      <c r="A116" s="24" t="s">
        <v>87</v>
      </c>
      <c r="B116" s="25" t="s">
        <v>281</v>
      </c>
      <c r="C116" s="26">
        <v>5286440</v>
      </c>
      <c r="D116" s="26">
        <v>5286435</v>
      </c>
      <c r="E116" s="26">
        <f t="shared" si="8"/>
        <v>-5</v>
      </c>
      <c r="F116" s="27">
        <f t="shared" si="9"/>
        <v>99.999905418391194</v>
      </c>
    </row>
    <row r="117" spans="1:6" s="28" customFormat="1" ht="40.5" customHeight="1">
      <c r="A117" s="24" t="s">
        <v>88</v>
      </c>
      <c r="B117" s="25" t="s">
        <v>282</v>
      </c>
      <c r="C117" s="26">
        <v>737969560</v>
      </c>
      <c r="D117" s="26">
        <v>726965976.69000006</v>
      </c>
      <c r="E117" s="26">
        <f t="shared" si="8"/>
        <v>-11003583.309999943</v>
      </c>
      <c r="F117" s="27">
        <f t="shared" si="9"/>
        <v>98.508938050236111</v>
      </c>
    </row>
    <row r="118" spans="1:6" s="28" customFormat="1" ht="42.75" customHeight="1">
      <c r="A118" s="24" t="s">
        <v>89</v>
      </c>
      <c r="B118" s="25" t="s">
        <v>283</v>
      </c>
      <c r="C118" s="26">
        <v>5842070</v>
      </c>
      <c r="D118" s="26">
        <v>4649103.8099999996</v>
      </c>
      <c r="E118" s="26">
        <f t="shared" si="8"/>
        <v>-1192966.1900000004</v>
      </c>
      <c r="F118" s="27">
        <f t="shared" si="9"/>
        <v>79.579734751552095</v>
      </c>
    </row>
    <row r="119" spans="1:6" s="28" customFormat="1" ht="82.5" customHeight="1">
      <c r="A119" s="24" t="s">
        <v>90</v>
      </c>
      <c r="B119" s="25" t="s">
        <v>284</v>
      </c>
      <c r="C119" s="26">
        <v>88789000</v>
      </c>
      <c r="D119" s="26">
        <v>78484445</v>
      </c>
      <c r="E119" s="26">
        <f t="shared" si="8"/>
        <v>-10304555</v>
      </c>
      <c r="F119" s="27">
        <f t="shared" si="9"/>
        <v>88.394333757560062</v>
      </c>
    </row>
    <row r="120" spans="1:6" s="28" customFormat="1" ht="53.25" customHeight="1">
      <c r="A120" s="24" t="s">
        <v>91</v>
      </c>
      <c r="B120" s="25" t="s">
        <v>285</v>
      </c>
      <c r="C120" s="26">
        <v>10141000</v>
      </c>
      <c r="D120" s="26">
        <v>9552140</v>
      </c>
      <c r="E120" s="26">
        <f t="shared" si="8"/>
        <v>-588860</v>
      </c>
      <c r="F120" s="27">
        <f t="shared" si="9"/>
        <v>94.193274824967958</v>
      </c>
    </row>
    <row r="121" spans="1:6" s="28" customFormat="1" ht="53.25" customHeight="1">
      <c r="A121" s="24" t="s">
        <v>92</v>
      </c>
      <c r="B121" s="25" t="s">
        <v>286</v>
      </c>
      <c r="C121" s="26">
        <v>359732300</v>
      </c>
      <c r="D121" s="26">
        <v>302230163.43000001</v>
      </c>
      <c r="E121" s="26">
        <f t="shared" si="8"/>
        <v>-57502136.569999993</v>
      </c>
      <c r="F121" s="27">
        <f t="shared" si="9"/>
        <v>84.015297884009868</v>
      </c>
    </row>
    <row r="122" spans="1:6" s="28" customFormat="1" ht="37.5" customHeight="1">
      <c r="A122" s="24" t="s">
        <v>93</v>
      </c>
      <c r="B122" s="25" t="s">
        <v>287</v>
      </c>
      <c r="C122" s="26">
        <v>181645546</v>
      </c>
      <c r="D122" s="26">
        <v>124732255.84</v>
      </c>
      <c r="E122" s="26">
        <f t="shared" si="8"/>
        <v>-56913290.159999996</v>
      </c>
      <c r="F122" s="27">
        <f t="shared" si="9"/>
        <v>68.66794071570574</v>
      </c>
    </row>
    <row r="123" spans="1:6" s="28" customFormat="1" ht="53.25" customHeight="1">
      <c r="A123" s="24" t="s">
        <v>94</v>
      </c>
      <c r="B123" s="25" t="s">
        <v>288</v>
      </c>
      <c r="C123" s="26">
        <v>1986510</v>
      </c>
      <c r="D123" s="26">
        <v>1986502.44</v>
      </c>
      <c r="E123" s="26">
        <f t="shared" si="8"/>
        <v>-7.5600000000558794</v>
      </c>
      <c r="F123" s="27">
        <f t="shared" si="9"/>
        <v>99.999619433076091</v>
      </c>
    </row>
    <row r="124" spans="1:6" s="28" customFormat="1" ht="40.5" customHeight="1">
      <c r="A124" s="24" t="s">
        <v>95</v>
      </c>
      <c r="B124" s="25" t="s">
        <v>289</v>
      </c>
      <c r="C124" s="26">
        <v>15640000</v>
      </c>
      <c r="D124" s="26">
        <v>15639968.92</v>
      </c>
      <c r="E124" s="26">
        <f t="shared" si="8"/>
        <v>-31.080000000074506</v>
      </c>
      <c r="F124" s="27">
        <f t="shared" si="9"/>
        <v>99.999801278772381</v>
      </c>
    </row>
    <row r="125" spans="1:6" s="28" customFormat="1" ht="36.75" customHeight="1">
      <c r="A125" s="24" t="s">
        <v>96</v>
      </c>
      <c r="B125" s="25" t="s">
        <v>290</v>
      </c>
      <c r="C125" s="26">
        <v>800470</v>
      </c>
      <c r="D125" s="26">
        <v>800470</v>
      </c>
      <c r="E125" s="26">
        <f t="shared" si="8"/>
        <v>0</v>
      </c>
      <c r="F125" s="27">
        <f t="shared" si="9"/>
        <v>100</v>
      </c>
    </row>
    <row r="126" spans="1:6" s="28" customFormat="1" ht="53.25" customHeight="1">
      <c r="A126" s="24" t="s">
        <v>99</v>
      </c>
      <c r="B126" s="25" t="s">
        <v>291</v>
      </c>
      <c r="C126" s="26">
        <v>1873680</v>
      </c>
      <c r="D126" s="26">
        <v>529593.69999999995</v>
      </c>
      <c r="E126" s="26">
        <f t="shared" si="8"/>
        <v>-1344086.3</v>
      </c>
      <c r="F126" s="27">
        <f t="shared" si="9"/>
        <v>28.264895819990603</v>
      </c>
    </row>
    <row r="127" spans="1:6" ht="15" customHeight="1">
      <c r="A127" s="9" t="s">
        <v>100</v>
      </c>
      <c r="B127" s="22" t="s">
        <v>101</v>
      </c>
      <c r="C127" s="10">
        <v>5305653760</v>
      </c>
      <c r="D127" s="10">
        <v>5202114691.5900002</v>
      </c>
      <c r="E127" s="10">
        <f t="shared" si="8"/>
        <v>-103539068.40999985</v>
      </c>
      <c r="F127" s="19">
        <f t="shared" si="9"/>
        <v>98.048514413236049</v>
      </c>
    </row>
    <row r="128" spans="1:6" ht="30.75" customHeight="1">
      <c r="A128" s="11" t="s">
        <v>102</v>
      </c>
      <c r="B128" s="21" t="s">
        <v>292</v>
      </c>
      <c r="C128" s="13">
        <v>82138760</v>
      </c>
      <c r="D128" s="13">
        <v>75046836.109999999</v>
      </c>
      <c r="E128" s="13">
        <f t="shared" si="8"/>
        <v>-7091923.8900000006</v>
      </c>
      <c r="F128" s="20">
        <f t="shared" si="9"/>
        <v>91.365922872466058</v>
      </c>
    </row>
    <row r="129" spans="1:6" s="28" customFormat="1" ht="45.75" customHeight="1">
      <c r="A129" s="24" t="s">
        <v>103</v>
      </c>
      <c r="B129" s="25" t="s">
        <v>293</v>
      </c>
      <c r="C129" s="26">
        <v>402000</v>
      </c>
      <c r="D129" s="26">
        <v>279146</v>
      </c>
      <c r="E129" s="26">
        <f t="shared" ref="E129:E163" si="10">D129-C129</f>
        <v>-122854</v>
      </c>
      <c r="F129" s="27">
        <f t="shared" ref="F129:F163" si="11">D129/C129*100</f>
        <v>69.439303482587064</v>
      </c>
    </row>
    <row r="130" spans="1:6" s="28" customFormat="1" ht="72.75" customHeight="1">
      <c r="A130" s="24" t="s">
        <v>104</v>
      </c>
      <c r="B130" s="25" t="s">
        <v>294</v>
      </c>
      <c r="C130" s="26">
        <v>10547000</v>
      </c>
      <c r="D130" s="26">
        <v>10547000</v>
      </c>
      <c r="E130" s="26">
        <f t="shared" si="10"/>
        <v>0</v>
      </c>
      <c r="F130" s="27">
        <f t="shared" si="11"/>
        <v>100</v>
      </c>
    </row>
    <row r="131" spans="1:6" s="28" customFormat="1" ht="71.25" customHeight="1">
      <c r="A131" s="24" t="s">
        <v>105</v>
      </c>
      <c r="B131" s="25" t="s">
        <v>295</v>
      </c>
      <c r="C131" s="26">
        <v>13909000</v>
      </c>
      <c r="D131" s="26">
        <v>13908999.960000001</v>
      </c>
      <c r="E131" s="26">
        <f t="shared" si="10"/>
        <v>-3.9999999105930328E-2</v>
      </c>
      <c r="F131" s="27">
        <f t="shared" si="11"/>
        <v>99.999999712416425</v>
      </c>
    </row>
    <row r="132" spans="1:6" s="28" customFormat="1" ht="45.75" customHeight="1">
      <c r="A132" s="24" t="s">
        <v>108</v>
      </c>
      <c r="B132" s="25" t="s">
        <v>296</v>
      </c>
      <c r="C132" s="26">
        <v>11643000</v>
      </c>
      <c r="D132" s="26">
        <v>11643000</v>
      </c>
      <c r="E132" s="26">
        <f t="shared" si="10"/>
        <v>0</v>
      </c>
      <c r="F132" s="27">
        <f t="shared" si="11"/>
        <v>100</v>
      </c>
    </row>
    <row r="133" spans="1:6" s="28" customFormat="1" ht="73.5" customHeight="1">
      <c r="A133" s="24" t="s">
        <v>109</v>
      </c>
      <c r="B133" s="25" t="s">
        <v>297</v>
      </c>
      <c r="C133" s="26">
        <v>326000</v>
      </c>
      <c r="D133" s="26">
        <v>288000</v>
      </c>
      <c r="E133" s="26">
        <f t="shared" si="10"/>
        <v>-38000</v>
      </c>
      <c r="F133" s="27">
        <f t="shared" si="11"/>
        <v>88.343558282208591</v>
      </c>
    </row>
    <row r="134" spans="1:6" s="28" customFormat="1" ht="176.25" customHeight="1">
      <c r="A134" s="24" t="s">
        <v>110</v>
      </c>
      <c r="B134" s="25" t="s">
        <v>298</v>
      </c>
      <c r="C134" s="26">
        <v>3984000</v>
      </c>
      <c r="D134" s="26">
        <v>3984000</v>
      </c>
      <c r="E134" s="26">
        <f t="shared" si="10"/>
        <v>0</v>
      </c>
      <c r="F134" s="27">
        <f t="shared" si="11"/>
        <v>100</v>
      </c>
    </row>
    <row r="135" spans="1:6" s="28" customFormat="1" ht="59.25" customHeight="1">
      <c r="A135" s="24" t="s">
        <v>111</v>
      </c>
      <c r="B135" s="25" t="s">
        <v>299</v>
      </c>
      <c r="C135" s="26">
        <v>7469000</v>
      </c>
      <c r="D135" s="26">
        <v>7468848.7000000002</v>
      </c>
      <c r="E135" s="26">
        <f t="shared" si="10"/>
        <v>-151.29999999981374</v>
      </c>
      <c r="F135" s="27">
        <f t="shared" si="11"/>
        <v>99.99797429374749</v>
      </c>
    </row>
    <row r="136" spans="1:6" s="28" customFormat="1" ht="71.25" customHeight="1">
      <c r="A136" s="24" t="s">
        <v>112</v>
      </c>
      <c r="B136" s="25" t="s">
        <v>300</v>
      </c>
      <c r="C136" s="26">
        <v>572000</v>
      </c>
      <c r="D136" s="26">
        <v>572000</v>
      </c>
      <c r="E136" s="26">
        <f t="shared" si="10"/>
        <v>0</v>
      </c>
      <c r="F136" s="27">
        <f t="shared" si="11"/>
        <v>100</v>
      </c>
    </row>
    <row r="137" spans="1:6" s="28" customFormat="1" ht="34.5" customHeight="1">
      <c r="A137" s="24" t="s">
        <v>113</v>
      </c>
      <c r="B137" s="25" t="s">
        <v>301</v>
      </c>
      <c r="C137" s="26">
        <v>30676000</v>
      </c>
      <c r="D137" s="26">
        <v>23812087.899999999</v>
      </c>
      <c r="E137" s="26">
        <f t="shared" si="10"/>
        <v>-6863912.1000000015</v>
      </c>
      <c r="F137" s="27">
        <f t="shared" si="11"/>
        <v>77.624487873255958</v>
      </c>
    </row>
    <row r="138" spans="1:6" s="28" customFormat="1" ht="91.5" customHeight="1">
      <c r="A138" s="24" t="s">
        <v>116</v>
      </c>
      <c r="B138" s="25" t="s">
        <v>302</v>
      </c>
      <c r="C138" s="26">
        <v>1557760</v>
      </c>
      <c r="D138" s="26">
        <v>1557753.55</v>
      </c>
      <c r="E138" s="26">
        <f t="shared" si="10"/>
        <v>-6.4499999999534339</v>
      </c>
      <c r="F138" s="27">
        <f t="shared" si="11"/>
        <v>99.999585943919485</v>
      </c>
    </row>
    <row r="139" spans="1:6" s="28" customFormat="1" ht="90" customHeight="1">
      <c r="A139" s="24" t="s">
        <v>117</v>
      </c>
      <c r="B139" s="25" t="s">
        <v>118</v>
      </c>
      <c r="C139" s="26">
        <v>1053000</v>
      </c>
      <c r="D139" s="26">
        <v>986000</v>
      </c>
      <c r="E139" s="26">
        <f t="shared" si="10"/>
        <v>-67000</v>
      </c>
      <c r="F139" s="27">
        <f t="shared" si="11"/>
        <v>93.637226970560306</v>
      </c>
    </row>
    <row r="140" spans="1:6" ht="69.75" customHeight="1">
      <c r="A140" s="11" t="s">
        <v>121</v>
      </c>
      <c r="B140" s="21" t="s">
        <v>303</v>
      </c>
      <c r="C140" s="13">
        <v>87935000</v>
      </c>
      <c r="D140" s="13">
        <v>87027261</v>
      </c>
      <c r="E140" s="13">
        <f t="shared" si="10"/>
        <v>-907739</v>
      </c>
      <c r="F140" s="20">
        <f t="shared" si="11"/>
        <v>98.967715926536641</v>
      </c>
    </row>
    <row r="141" spans="1:6" s="28" customFormat="1" ht="48" customHeight="1">
      <c r="A141" s="24" t="s">
        <v>122</v>
      </c>
      <c r="B141" s="25" t="s">
        <v>304</v>
      </c>
      <c r="C141" s="26">
        <v>82860000</v>
      </c>
      <c r="D141" s="26">
        <v>82607905.230000004</v>
      </c>
      <c r="E141" s="26">
        <f t="shared" si="10"/>
        <v>-252094.76999999583</v>
      </c>
      <c r="F141" s="27">
        <f t="shared" si="11"/>
        <v>99.695758182476467</v>
      </c>
    </row>
    <row r="142" spans="1:6" s="28" customFormat="1" ht="79.5" customHeight="1">
      <c r="A142" s="24" t="s">
        <v>125</v>
      </c>
      <c r="B142" s="25" t="s">
        <v>305</v>
      </c>
      <c r="C142" s="26">
        <v>5075000</v>
      </c>
      <c r="D142" s="26">
        <v>4419355.7699999996</v>
      </c>
      <c r="E142" s="26">
        <f t="shared" si="10"/>
        <v>-655644.23000000045</v>
      </c>
      <c r="F142" s="27">
        <f t="shared" si="11"/>
        <v>87.080901871921171</v>
      </c>
    </row>
    <row r="143" spans="1:6" ht="57.75" customHeight="1">
      <c r="A143" s="11" t="s">
        <v>128</v>
      </c>
      <c r="B143" s="21" t="s">
        <v>129</v>
      </c>
      <c r="C143" s="13">
        <v>158346000</v>
      </c>
      <c r="D143" s="13">
        <v>157964914.13</v>
      </c>
      <c r="E143" s="13">
        <f t="shared" si="10"/>
        <v>-381085.87000000477</v>
      </c>
      <c r="F143" s="20">
        <f t="shared" si="11"/>
        <v>99.759333440693169</v>
      </c>
    </row>
    <row r="144" spans="1:6" ht="66.75" customHeight="1">
      <c r="A144" s="11" t="s">
        <v>130</v>
      </c>
      <c r="B144" s="21" t="s">
        <v>131</v>
      </c>
      <c r="C144" s="13">
        <v>8072000</v>
      </c>
      <c r="D144" s="13">
        <v>8072000</v>
      </c>
      <c r="E144" s="13">
        <f t="shared" si="10"/>
        <v>0</v>
      </c>
      <c r="F144" s="20">
        <f t="shared" si="11"/>
        <v>100</v>
      </c>
    </row>
    <row r="145" spans="1:6" ht="103.5" customHeight="1">
      <c r="A145" s="11" t="s">
        <v>134</v>
      </c>
      <c r="B145" s="21" t="s">
        <v>135</v>
      </c>
      <c r="C145" s="13">
        <v>112363000</v>
      </c>
      <c r="D145" s="13">
        <v>110744972.8</v>
      </c>
      <c r="E145" s="13">
        <f t="shared" si="10"/>
        <v>-1618027.200000003</v>
      </c>
      <c r="F145" s="20">
        <f t="shared" si="11"/>
        <v>98.559999999999988</v>
      </c>
    </row>
    <row r="146" spans="1:6" ht="15" customHeight="1">
      <c r="A146" s="11" t="s">
        <v>136</v>
      </c>
      <c r="B146" s="21" t="s">
        <v>306</v>
      </c>
      <c r="C146" s="13">
        <v>4856799000</v>
      </c>
      <c r="D146" s="13">
        <v>4763258707.5500002</v>
      </c>
      <c r="E146" s="13">
        <f t="shared" si="10"/>
        <v>-93540292.449999809</v>
      </c>
      <c r="F146" s="20">
        <f t="shared" si="11"/>
        <v>98.074034102502495</v>
      </c>
    </row>
    <row r="147" spans="1:6" s="28" customFormat="1" ht="252.75" customHeight="1">
      <c r="A147" s="24" t="s">
        <v>137</v>
      </c>
      <c r="B147" s="25" t="s">
        <v>307</v>
      </c>
      <c r="C147" s="26">
        <v>69199000</v>
      </c>
      <c r="D147" s="26">
        <v>67160800</v>
      </c>
      <c r="E147" s="26">
        <f t="shared" si="10"/>
        <v>-2038200</v>
      </c>
      <c r="F147" s="27">
        <f t="shared" si="11"/>
        <v>97.054581713608584</v>
      </c>
    </row>
    <row r="148" spans="1:6" s="28" customFormat="1" ht="198" customHeight="1">
      <c r="A148" s="24" t="s">
        <v>138</v>
      </c>
      <c r="B148" s="25" t="s">
        <v>308</v>
      </c>
      <c r="C148" s="26">
        <v>4786329000</v>
      </c>
      <c r="D148" s="26">
        <v>4694826907.5500002</v>
      </c>
      <c r="E148" s="26">
        <f t="shared" si="10"/>
        <v>-91502092.449999809</v>
      </c>
      <c r="F148" s="27">
        <f t="shared" si="11"/>
        <v>98.088261537182248</v>
      </c>
    </row>
    <row r="149" spans="1:6" s="28" customFormat="1" ht="54" customHeight="1">
      <c r="A149" s="24" t="s">
        <v>139</v>
      </c>
      <c r="B149" s="25" t="s">
        <v>309</v>
      </c>
      <c r="C149" s="26">
        <v>1271000</v>
      </c>
      <c r="D149" s="26">
        <v>1271000</v>
      </c>
      <c r="E149" s="26">
        <f t="shared" si="10"/>
        <v>0</v>
      </c>
      <c r="F149" s="27">
        <f t="shared" si="11"/>
        <v>100</v>
      </c>
    </row>
    <row r="150" spans="1:6" ht="15" customHeight="1">
      <c r="A150" s="9" t="s">
        <v>140</v>
      </c>
      <c r="B150" s="22" t="s">
        <v>141</v>
      </c>
      <c r="C150" s="10">
        <v>70582000.159999996</v>
      </c>
      <c r="D150" s="10">
        <v>69878742.159999996</v>
      </c>
      <c r="E150" s="10">
        <f t="shared" si="10"/>
        <v>-703258</v>
      </c>
      <c r="F150" s="19">
        <f t="shared" si="11"/>
        <v>99.00362982289279</v>
      </c>
    </row>
    <row r="151" spans="1:6" ht="42" customHeight="1">
      <c r="A151" s="11" t="s">
        <v>144</v>
      </c>
      <c r="B151" s="21" t="s">
        <v>145</v>
      </c>
      <c r="C151" s="13">
        <v>600000.16</v>
      </c>
      <c r="D151" s="13">
        <v>600000.16</v>
      </c>
      <c r="E151" s="13">
        <f t="shared" si="10"/>
        <v>0</v>
      </c>
      <c r="F151" s="20">
        <f t="shared" si="11"/>
        <v>100</v>
      </c>
    </row>
    <row r="152" spans="1:6" ht="37.5" customHeight="1">
      <c r="A152" s="11" t="s">
        <v>150</v>
      </c>
      <c r="B152" s="21" t="s">
        <v>310</v>
      </c>
      <c r="C152" s="13">
        <v>69982000</v>
      </c>
      <c r="D152" s="13">
        <v>69278742</v>
      </c>
      <c r="E152" s="13">
        <f t="shared" si="10"/>
        <v>-703258</v>
      </c>
      <c r="F152" s="20">
        <f t="shared" si="11"/>
        <v>98.995087308164955</v>
      </c>
    </row>
    <row r="153" spans="1:6" s="28" customFormat="1" ht="34.5" customHeight="1">
      <c r="A153" s="24" t="s">
        <v>151</v>
      </c>
      <c r="B153" s="25" t="s">
        <v>311</v>
      </c>
      <c r="C153" s="26">
        <v>30176000</v>
      </c>
      <c r="D153" s="26">
        <v>30176000</v>
      </c>
      <c r="E153" s="26">
        <f t="shared" si="10"/>
        <v>0</v>
      </c>
      <c r="F153" s="27">
        <f t="shared" si="11"/>
        <v>100</v>
      </c>
    </row>
    <row r="154" spans="1:6" s="28" customFormat="1" ht="83.25" customHeight="1">
      <c r="A154" s="24" t="s">
        <v>152</v>
      </c>
      <c r="B154" s="25" t="s">
        <v>312</v>
      </c>
      <c r="C154" s="26">
        <v>4500000</v>
      </c>
      <c r="D154" s="26">
        <v>3796742</v>
      </c>
      <c r="E154" s="26">
        <f t="shared" si="10"/>
        <v>-703258</v>
      </c>
      <c r="F154" s="27">
        <f t="shared" si="11"/>
        <v>84.372044444444455</v>
      </c>
    </row>
    <row r="155" spans="1:6" s="28" customFormat="1" ht="60.75" customHeight="1">
      <c r="A155" s="24" t="s">
        <v>155</v>
      </c>
      <c r="B155" s="25" t="s">
        <v>313</v>
      </c>
      <c r="C155" s="26">
        <v>119000</v>
      </c>
      <c r="D155" s="26">
        <v>119000</v>
      </c>
      <c r="E155" s="26">
        <f t="shared" si="10"/>
        <v>0</v>
      </c>
      <c r="F155" s="27">
        <f t="shared" si="11"/>
        <v>100</v>
      </c>
    </row>
    <row r="156" spans="1:6" s="28" customFormat="1" ht="34.5" customHeight="1">
      <c r="A156" s="24" t="s">
        <v>158</v>
      </c>
      <c r="B156" s="25" t="s">
        <v>315</v>
      </c>
      <c r="C156" s="26">
        <v>25662000</v>
      </c>
      <c r="D156" s="26">
        <v>25662000</v>
      </c>
      <c r="E156" s="26">
        <f t="shared" si="10"/>
        <v>0</v>
      </c>
      <c r="F156" s="27">
        <f t="shared" si="11"/>
        <v>100</v>
      </c>
    </row>
    <row r="157" spans="1:6" s="28" customFormat="1" ht="45.75" customHeight="1">
      <c r="A157" s="24" t="s">
        <v>159</v>
      </c>
      <c r="B157" s="25" t="s">
        <v>314</v>
      </c>
      <c r="C157" s="26">
        <v>828000</v>
      </c>
      <c r="D157" s="26">
        <v>828000</v>
      </c>
      <c r="E157" s="26">
        <f t="shared" si="10"/>
        <v>0</v>
      </c>
      <c r="F157" s="27">
        <f t="shared" si="11"/>
        <v>100</v>
      </c>
    </row>
    <row r="158" spans="1:6" s="28" customFormat="1" ht="45.75" customHeight="1">
      <c r="A158" s="24" t="s">
        <v>162</v>
      </c>
      <c r="B158" s="25" t="s">
        <v>316</v>
      </c>
      <c r="C158" s="26">
        <v>8697000</v>
      </c>
      <c r="D158" s="26">
        <v>8697000</v>
      </c>
      <c r="E158" s="26">
        <f t="shared" si="10"/>
        <v>0</v>
      </c>
      <c r="F158" s="27">
        <f t="shared" si="11"/>
        <v>100</v>
      </c>
    </row>
    <row r="159" spans="1:6" ht="78.75" customHeight="1">
      <c r="A159" s="9" t="s">
        <v>163</v>
      </c>
      <c r="B159" s="22" t="s">
        <v>164</v>
      </c>
      <c r="C159" s="10">
        <v>0</v>
      </c>
      <c r="D159" s="10">
        <v>279487.12</v>
      </c>
      <c r="E159" s="10">
        <f t="shared" si="10"/>
        <v>279487.12</v>
      </c>
      <c r="F159" s="19" t="s">
        <v>265</v>
      </c>
    </row>
    <row r="160" spans="1:6" ht="42.75" customHeight="1">
      <c r="A160" s="11" t="s">
        <v>165</v>
      </c>
      <c r="B160" s="21" t="s">
        <v>166</v>
      </c>
      <c r="C160" s="13">
        <v>0</v>
      </c>
      <c r="D160" s="13">
        <v>279487.12</v>
      </c>
      <c r="E160" s="13">
        <f t="shared" si="10"/>
        <v>279487.12</v>
      </c>
      <c r="F160" s="20" t="s">
        <v>265</v>
      </c>
    </row>
    <row r="161" spans="1:6" ht="54" customHeight="1">
      <c r="A161" s="9" t="s">
        <v>167</v>
      </c>
      <c r="B161" s="22" t="s">
        <v>168</v>
      </c>
      <c r="C161" s="10">
        <v>0</v>
      </c>
      <c r="D161" s="10">
        <v>-47224981.899999999</v>
      </c>
      <c r="E161" s="10">
        <f t="shared" si="10"/>
        <v>-47224981.899999999</v>
      </c>
      <c r="F161" s="19" t="s">
        <v>265</v>
      </c>
    </row>
    <row r="162" spans="1:6" s="23" customFormat="1" ht="54.75" customHeight="1">
      <c r="A162" s="11" t="s">
        <v>169</v>
      </c>
      <c r="B162" s="21" t="s">
        <v>170</v>
      </c>
      <c r="C162" s="13">
        <v>0</v>
      </c>
      <c r="D162" s="13">
        <v>-47224981.899999999</v>
      </c>
      <c r="E162" s="13">
        <f t="shared" si="10"/>
        <v>-47224981.899999999</v>
      </c>
      <c r="F162" s="20" t="s">
        <v>265</v>
      </c>
    </row>
    <row r="163" spans="1:6" ht="15" customHeight="1">
      <c r="A163" s="33" t="s">
        <v>171</v>
      </c>
      <c r="B163" s="34"/>
      <c r="C163" s="10">
        <v>17615267600.16</v>
      </c>
      <c r="D163" s="10">
        <v>17359740740.799999</v>
      </c>
      <c r="E163" s="10">
        <f t="shared" si="10"/>
        <v>-255526859.36000061</v>
      </c>
      <c r="F163" s="19">
        <f t="shared" si="11"/>
        <v>98.549401206044237</v>
      </c>
    </row>
  </sheetData>
  <mergeCells count="10">
    <mergeCell ref="A6:F6"/>
    <mergeCell ref="A7:F7"/>
    <mergeCell ref="A9:F9"/>
    <mergeCell ref="E10:F10"/>
    <mergeCell ref="A163:B163"/>
    <mergeCell ref="A1:F1"/>
    <mergeCell ref="A2:F2"/>
    <mergeCell ref="A3:F3"/>
    <mergeCell ref="A4:F4"/>
    <mergeCell ref="A5:F5"/>
  </mergeCells>
  <pageMargins left="0.25" right="0.25" top="0.75" bottom="0.75" header="0.25" footer="0.25"/>
  <pageSetup paperSize="9" scale="67" fitToHeight="0" orientation="portrait"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Листы</vt:lpstr>
      </vt:variant>
      <vt:variant>
        <vt:i4>1</vt:i4>
      </vt:variant>
    </vt:vector>
  </HeadingPairs>
  <TitlesOfParts>
    <vt:vector size="1" baseType="lpstr">
      <vt:lpstr>Результат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Качкуркина</cp:lastModifiedBy>
  <cp:lastPrinted>2024-03-12T06:50:49Z</cp:lastPrinted>
  <dcterms:created xsi:type="dcterms:W3CDTF">2021-04-12T14:52:46Z</dcterms:created>
  <dcterms:modified xsi:type="dcterms:W3CDTF">2024-04-24T09:32:35Z</dcterms:modified>
</cp:coreProperties>
</file>